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unsyo-sv2\206農林課\03農林整備係\05日本型直接支払\＠R7　日本型直接支払\03 環境保全型農業直接支払交付金\1_本体交付金\【HP掲載】R7農業者実施状況報告書式\"/>
    </mc:Choice>
  </mc:AlternateContent>
  <bookViews>
    <workbookView xWindow="0" yWindow="15" windowWidth="20490" windowHeight="7365" tabRatio="736"/>
  </bookViews>
  <sheets>
    <sheet name="チェックリスト" sheetId="5" r:id="rId1"/>
    <sheet name="実施状況報告" sheetId="13" r:id="rId2"/>
    <sheet name="要件報告書" sheetId="21" r:id="rId3"/>
    <sheet name="申請ほ場一覧" sheetId="11" r:id="rId4"/>
    <sheet name="環境負荷低減CS" sheetId="12" r:id="rId5"/>
    <sheet name="取組実績" sheetId="14" r:id="rId6"/>
    <sheet name="生産記録(有機)" sheetId="18" r:id="rId7"/>
    <sheet name="写真帳" sheetId="17" r:id="rId8"/>
    <sheet name="【参考】購入資材証明書" sheetId="19" r:id="rId9"/>
    <sheet name="【参考】自給資材証明書" sheetId="20" r:id="rId10"/>
  </sheets>
  <externalReferences>
    <externalReference r:id="rId11"/>
  </externalReferences>
  <definedNames>
    <definedName name="_xlnm.Print_Area" localSheetId="8">【参考】購入資材証明書!$A$1:$AH$40</definedName>
    <definedName name="_xlnm.Print_Area" localSheetId="9">【参考】自給資材証明書!$A$1:$AH$42</definedName>
    <definedName name="_xlnm.Print_Area" localSheetId="0">チェックリスト!$A$1:$N$46</definedName>
    <definedName name="_xlnm.Print_Area" localSheetId="4">環境負荷低減CS!$C$2:$T$31</definedName>
    <definedName name="_xlnm.Print_Area" localSheetId="1">実施状況報告!$A$1:$AQ$37</definedName>
    <definedName name="_xlnm.Print_Area" localSheetId="5">取組実績!$A$1:$AH$126</definedName>
    <definedName name="_xlnm.Print_Area" localSheetId="3">申請ほ場一覧!$A$1:$T$72</definedName>
    <definedName name="_xlnm.Print_Area" localSheetId="6">'生産記録(有機)'!$A$1:$Z$93</definedName>
    <definedName name="_xlnm.Print_Area" localSheetId="2">要件報告書!$A$1:$S$24</definedName>
    <definedName name="_xlnm.Print_Titles" localSheetId="3">申請ほ場一覧!$1:$12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4" l="1"/>
  <c r="X5" i="14"/>
  <c r="X4" i="14"/>
  <c r="R5" i="11"/>
  <c r="P5" i="11"/>
  <c r="H116" i="14" l="1"/>
  <c r="G83" i="14"/>
  <c r="F105" i="14"/>
  <c r="N11" i="5"/>
  <c r="G73" i="11" l="1"/>
  <c r="F73" i="11"/>
</calcChain>
</file>

<file path=xl/comments1.xml><?xml version="1.0" encoding="utf-8"?>
<comments xmlns="http://schemas.openxmlformats.org/spreadsheetml/2006/main">
  <authors>
    <author>新潟県</author>
  </authors>
  <commentList>
    <comment ref="F11" authorId="0" shapeId="0">
      <text>
        <r>
          <rPr>
            <b/>
            <sz val="9"/>
            <rFont val="ＭＳ Ｐゴシック"/>
            <family val="3"/>
          </rPr>
          <t>　実施要領第１の１４により、見込み報告の場合、団体は、生産記録の保管・提出が必要。
　農業者は、取組が完了次第、団体へ提出のこと。</t>
        </r>
      </text>
    </comment>
  </commentList>
</comments>
</file>

<file path=xl/comments2.xml><?xml version="1.0" encoding="utf-8"?>
<comments xmlns="http://schemas.openxmlformats.org/spreadsheetml/2006/main">
  <authors>
    <author>新潟県</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3.xml><?xml version="1.0" encoding="utf-8"?>
<comments xmlns="http://schemas.openxmlformats.org/spreadsheetml/2006/main">
  <authors>
    <author>新潟県</author>
  </authors>
  <commentLis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comments4.xml><?xml version="1.0" encoding="utf-8"?>
<comments xmlns="http://schemas.openxmlformats.org/spreadsheetml/2006/main">
  <authors>
    <author>新潟県</author>
  </authors>
  <commentList>
    <comment ref="I17" authorId="0" shapeId="0">
      <text>
        <r>
          <rPr>
            <b/>
            <sz val="11"/>
            <color indexed="81"/>
            <rFont val="ＭＳ Ｐゴシック"/>
            <family val="3"/>
            <charset val="128"/>
          </rPr>
          <t>有機農産物の日本農林規格の別表１、２で使用目的が限定されているものの場合、該当することがわかるように記載してください。</t>
        </r>
      </text>
    </comment>
  </commentList>
</comments>
</file>

<file path=xl/sharedStrings.xml><?xml version="1.0" encoding="utf-8"?>
<sst xmlns="http://schemas.openxmlformats.org/spreadsheetml/2006/main" count="909" uniqueCount="531">
  <si>
    <t>10a当り</t>
    <phoneticPr fontId="1"/>
  </si>
  <si>
    <t>箱（枚）</t>
    <rPh sb="0" eb="1">
      <t>ハコ</t>
    </rPh>
    <rPh sb="2" eb="3">
      <t>マイ</t>
    </rPh>
    <phoneticPr fontId="1"/>
  </si>
  <si>
    <t>全取組共通</t>
  </si>
  <si>
    <t>堆肥の施用</t>
  </si>
  <si>
    <t>有機農業</t>
  </si>
  <si>
    <t>申請ほ場一覧（様式２）</t>
  </si>
  <si>
    <t>資材証明書の写し</t>
  </si>
  <si>
    <t>組替えDNA技術を使用していない種子であることがわかる書類の写し</t>
  </si>
  <si>
    <t>□</t>
    <phoneticPr fontId="1"/>
  </si>
  <si>
    <t>■</t>
    <phoneticPr fontId="1"/>
  </si>
  <si>
    <t>実施状況がわかる写真（５割減減、各取組）</t>
    <rPh sb="12" eb="13">
      <t>ワリ</t>
    </rPh>
    <rPh sb="13" eb="14">
      <t>ゲン</t>
    </rPh>
    <rPh sb="14" eb="15">
      <t>ゲン</t>
    </rPh>
    <rPh sb="16" eb="17">
      <t>カク</t>
    </rPh>
    <rPh sb="17" eb="19">
      <t>トリクミ</t>
    </rPh>
    <phoneticPr fontId="1"/>
  </si>
  <si>
    <t>□</t>
  </si>
  <si>
    <t>実施状況報告について（様式５）</t>
    <phoneticPr fontId="1"/>
  </si>
  <si>
    <t>堆肥の購入伝票の写し</t>
    <phoneticPr fontId="1"/>
  </si>
  <si>
    <t>取組名</t>
    <rPh sb="0" eb="2">
      <t>トリクミ</t>
    </rPh>
    <rPh sb="2" eb="3">
      <t>メイ</t>
    </rPh>
    <phoneticPr fontId="1"/>
  </si>
  <si>
    <t>提出書類</t>
    <rPh sb="0" eb="2">
      <t>テイシュツ</t>
    </rPh>
    <rPh sb="2" eb="4">
      <t>ショルイ</t>
    </rPh>
    <phoneticPr fontId="1"/>
  </si>
  <si>
    <t>注意事項</t>
    <rPh sb="0" eb="2">
      <t>チュウイ</t>
    </rPh>
    <rPh sb="2" eb="4">
      <t>ジコウ</t>
    </rPh>
    <phoneticPr fontId="1"/>
  </si>
  <si>
    <t>・申請者氏名</t>
    <rPh sb="1" eb="3">
      <t>シンセイ</t>
    </rPh>
    <rPh sb="3" eb="4">
      <t>シャ</t>
    </rPh>
    <rPh sb="4" eb="6">
      <t>シメイ</t>
    </rPh>
    <phoneticPr fontId="1"/>
  </si>
  <si>
    <t>・育苗は？</t>
    <rPh sb="1" eb="3">
      <t>イクビョウ</t>
    </rPh>
    <phoneticPr fontId="1"/>
  </si>
  <si>
    <t>・苗の使用量は？</t>
    <phoneticPr fontId="1"/>
  </si>
  <si>
    <t>生産記録（様式６）</t>
    <phoneticPr fontId="1"/>
  </si>
  <si>
    <t>要件報告書（様式５の別添）</t>
    <phoneticPr fontId="1"/>
  </si>
  <si>
    <t>□</t>
    <phoneticPr fontId="1"/>
  </si>
  <si>
    <t>・有機JAS認定証により省略可</t>
    <rPh sb="1" eb="3">
      <t>ユウキ</t>
    </rPh>
    <rPh sb="6" eb="9">
      <t>ニンテイショウ</t>
    </rPh>
    <rPh sb="12" eb="14">
      <t>ショウリャク</t>
    </rPh>
    <rPh sb="14" eb="15">
      <t>カ</t>
    </rPh>
    <phoneticPr fontId="1"/>
  </si>
  <si>
    <t>有機JAS認定証の写し</t>
    <rPh sb="7" eb="8">
      <t>ショウ</t>
    </rPh>
    <phoneticPr fontId="1"/>
  </si>
  <si>
    <t>取組実績（様式３）</t>
    <rPh sb="0" eb="2">
      <t>トリク</t>
    </rPh>
    <rPh sb="2" eb="4">
      <t>ジッセキ</t>
    </rPh>
    <rPh sb="5" eb="7">
      <t>ヨウシキ</t>
    </rPh>
    <phoneticPr fontId="1"/>
  </si>
  <si>
    <t>振込口座情報（様式５の別紙２）、通帳写し</t>
    <phoneticPr fontId="1"/>
  </si>
  <si>
    <t>・押印不要</t>
    <rPh sb="1" eb="3">
      <t>オウイン</t>
    </rPh>
    <rPh sb="3" eb="5">
      <t>フヨウ</t>
    </rPh>
    <phoneticPr fontId="1"/>
  </si>
  <si>
    <t>JAｺｼﾋｶﾘ【栽培管理日誌】又は栽培方法がわかる書類の写し</t>
    <rPh sb="15" eb="16">
      <t>マタ</t>
    </rPh>
    <rPh sb="17" eb="19">
      <t>サイバイ</t>
    </rPh>
    <rPh sb="19" eb="21">
      <t>ホウホウ</t>
    </rPh>
    <rPh sb="25" eb="27">
      <t>ショルイ</t>
    </rPh>
    <rPh sb="28" eb="29">
      <t>ウツ</t>
    </rPh>
    <phoneticPr fontId="1"/>
  </si>
  <si>
    <t>JAから購入</t>
    <rPh sb="4" eb="6">
      <t>コウニュウ</t>
    </rPh>
    <phoneticPr fontId="1"/>
  </si>
  <si>
    <t>JA以外から購入</t>
    <rPh sb="2" eb="4">
      <t>イガイ</t>
    </rPh>
    <rPh sb="6" eb="8">
      <t>コウニュウ</t>
    </rPh>
    <phoneticPr fontId="1"/>
  </si>
  <si>
    <t>kg/箱(枚)</t>
    <rPh sb="3" eb="4">
      <t>ハコ</t>
    </rPh>
    <rPh sb="5" eb="6">
      <t>マイ</t>
    </rPh>
    <phoneticPr fontId="1"/>
  </si>
  <si>
    <t>苗を購入</t>
    <rPh sb="0" eb="1">
      <t>ナエ</t>
    </rPh>
    <phoneticPr fontId="1"/>
  </si>
  <si>
    <t>育苗証明書、種子証明書</t>
    <rPh sb="6" eb="8">
      <t>シュシ</t>
    </rPh>
    <rPh sb="8" eb="11">
      <t>ショウメイショ</t>
    </rPh>
    <phoneticPr fontId="1"/>
  </si>
  <si>
    <t xml:space="preserve"> 床土・覆土に使用する培土の合計量は</t>
    <rPh sb="1" eb="3">
      <t>ショウド</t>
    </rPh>
    <rPh sb="4" eb="6">
      <t>フクド</t>
    </rPh>
    <rPh sb="7" eb="9">
      <t>シヨウ</t>
    </rPh>
    <rPh sb="11" eb="13">
      <t>バイド</t>
    </rPh>
    <rPh sb="14" eb="16">
      <t>ゴウケイ</t>
    </rPh>
    <rPh sb="16" eb="17">
      <t>リョウ</t>
    </rPh>
    <phoneticPr fontId="1"/>
  </si>
  <si>
    <t>環境負荷低減のチェックシート（様式第14号）</t>
    <rPh sb="0" eb="2">
      <t>カンキョウ</t>
    </rPh>
    <rPh sb="2" eb="6">
      <t>フカテイゲン</t>
    </rPh>
    <phoneticPr fontId="1"/>
  </si>
  <si>
    <t>・品種・取組ごとに作成</t>
    <rPh sb="1" eb="3">
      <t>ヒンシュ</t>
    </rPh>
    <rPh sb="4" eb="6">
      <t>トリクミ</t>
    </rPh>
    <rPh sb="9" eb="11">
      <t>サクセイ</t>
    </rPh>
    <phoneticPr fontId="1"/>
  </si>
  <si>
    <t>・ほ場毎に写真帳に貼付</t>
    <rPh sb="3" eb="4">
      <t>ゴト</t>
    </rPh>
    <rPh sb="5" eb="7">
      <t>シャシン</t>
    </rPh>
    <rPh sb="7" eb="8">
      <t>チョウ</t>
    </rPh>
    <rPh sb="9" eb="11">
      <t>ハリツケ</t>
    </rPh>
    <phoneticPr fontId="1"/>
  </si>
  <si>
    <t>・実施面積を記入。生産記録番号を右の欄に記入。</t>
    <rPh sb="1" eb="3">
      <t>ジッシ</t>
    </rPh>
    <rPh sb="3" eb="5">
      <t>メンセキ</t>
    </rPh>
    <rPh sb="6" eb="8">
      <t>キニュウ</t>
    </rPh>
    <rPh sb="9" eb="11">
      <t>セイサン</t>
    </rPh>
    <rPh sb="11" eb="13">
      <t>キロク</t>
    </rPh>
    <rPh sb="13" eb="15">
      <t>バンゴウ</t>
    </rPh>
    <rPh sb="16" eb="17">
      <t>ミギ</t>
    </rPh>
    <rPh sb="18" eb="19">
      <t>ラン</t>
    </rPh>
    <rPh sb="20" eb="22">
      <t>キニュウ</t>
    </rPh>
    <phoneticPr fontId="1"/>
  </si>
  <si>
    <t>・全ての項目の実施とﾁｪｯｸが必要。来年の継続意思のﾁｪｯｸ。</t>
    <rPh sb="1" eb="2">
      <t>スベ</t>
    </rPh>
    <rPh sb="4" eb="6">
      <t>コウモク</t>
    </rPh>
    <rPh sb="7" eb="9">
      <t>ジッシ</t>
    </rPh>
    <rPh sb="15" eb="17">
      <t>ヒツヨウ</t>
    </rPh>
    <rPh sb="18" eb="20">
      <t>ライネン</t>
    </rPh>
    <rPh sb="21" eb="23">
      <t>ケイゾク</t>
    </rPh>
    <rPh sb="23" eb="25">
      <t>イシ</t>
    </rPh>
    <phoneticPr fontId="1"/>
  </si>
  <si>
    <t>・春に提出された取組計画に実績を記入</t>
    <rPh sb="1" eb="2">
      <t>ハル</t>
    </rPh>
    <rPh sb="3" eb="5">
      <t>テイシュツ</t>
    </rPh>
    <rPh sb="8" eb="10">
      <t>トリクミ</t>
    </rPh>
    <rPh sb="10" eb="12">
      <t>ケイカク</t>
    </rPh>
    <rPh sb="13" eb="15">
      <t>ジッセキ</t>
    </rPh>
    <rPh sb="16" eb="18">
      <t>キニュウ</t>
    </rPh>
    <phoneticPr fontId="1"/>
  </si>
  <si>
    <t>※ 育苗・種子証明必要</t>
    <rPh sb="2" eb="4">
      <t>イクビョウ</t>
    </rPh>
    <rPh sb="5" eb="7">
      <t>シュシ</t>
    </rPh>
    <rPh sb="7" eb="9">
      <t>ショウメイ</t>
    </rPh>
    <rPh sb="9" eb="11">
      <t>ヒツヨウ</t>
    </rPh>
    <phoneticPr fontId="1"/>
  </si>
  <si>
    <t>・JA手配の方は原本を送付しました。</t>
    <rPh sb="3" eb="5">
      <t>テハイ</t>
    </rPh>
    <rPh sb="6" eb="7">
      <t>カタ</t>
    </rPh>
    <rPh sb="8" eb="10">
      <t>ゲンポン</t>
    </rPh>
    <rPh sb="11" eb="13">
      <t>ソウフ</t>
    </rPh>
    <phoneticPr fontId="1"/>
  </si>
  <si>
    <t>　※1　生産記録の上段(備考)に品種を記入してください。(品種により苗・種子の証明内容が異なれば。生産記録は品種ごとに準備下さい。)</t>
    <rPh sb="4" eb="8">
      <t>セイサンキロク</t>
    </rPh>
    <rPh sb="9" eb="11">
      <t>ジョウダン</t>
    </rPh>
    <rPh sb="12" eb="14">
      <t>ビコウ</t>
    </rPh>
    <rPh sb="16" eb="18">
      <t>ヒンシュ</t>
    </rPh>
    <rPh sb="19" eb="21">
      <t>キニュウ</t>
    </rPh>
    <rPh sb="29" eb="31">
      <t>ヒンシュ</t>
    </rPh>
    <rPh sb="34" eb="35">
      <t>ナエ</t>
    </rPh>
    <rPh sb="36" eb="38">
      <t>シュシ</t>
    </rPh>
    <rPh sb="39" eb="43">
      <t>ショウメイナイヨウ</t>
    </rPh>
    <rPh sb="44" eb="45">
      <t>コト</t>
    </rPh>
    <rPh sb="49" eb="53">
      <t>セイサンキロク</t>
    </rPh>
    <rPh sb="54" eb="56">
      <t>ヒンシュ</t>
    </rPh>
    <rPh sb="59" eb="62">
      <t>ジュンビクダ</t>
    </rPh>
    <phoneticPr fontId="1"/>
  </si>
  <si>
    <t>【記入例】</t>
    <rPh sb="1" eb="4">
      <t>キニュウレイ</t>
    </rPh>
    <phoneticPr fontId="1"/>
  </si>
  <si>
    <t>・この内容を生産記録に転記し・計算する</t>
    <rPh sb="3" eb="5">
      <t>ナイヨウ</t>
    </rPh>
    <rPh sb="6" eb="8">
      <t>セイサン</t>
    </rPh>
    <rPh sb="8" eb="10">
      <t>キロク</t>
    </rPh>
    <rPh sb="11" eb="13">
      <t>テンキ</t>
    </rPh>
    <rPh sb="15" eb="17">
      <t>ケイサン</t>
    </rPh>
    <phoneticPr fontId="1"/>
  </si>
  <si>
    <t>種子購入し自家育苗</t>
    <rPh sb="0" eb="1">
      <t>タネ</t>
    </rPh>
    <rPh sb="1" eb="2">
      <t>コ</t>
    </rPh>
    <rPh sb="2" eb="4">
      <t>コウニュウ</t>
    </rPh>
    <rPh sb="5" eb="9">
      <t>ジカイクビョウ</t>
    </rPh>
    <phoneticPr fontId="1"/>
  </si>
  <si>
    <t>総合防除(IPM＋秋耕）</t>
    <rPh sb="0" eb="2">
      <t>ソウゴウ</t>
    </rPh>
    <rPh sb="2" eb="4">
      <t>ボウジョ</t>
    </rPh>
    <rPh sb="9" eb="11">
      <t>アキコウ</t>
    </rPh>
    <phoneticPr fontId="1"/>
  </si>
  <si>
    <t>IPM実践指標</t>
    <rPh sb="3" eb="7">
      <t>ジッセンシヒョウ</t>
    </rPh>
    <phoneticPr fontId="1"/>
  </si>
  <si>
    <t>ホーネンス培土を使用の場合</t>
    <rPh sb="5" eb="7">
      <t>バイド</t>
    </rPh>
    <rPh sb="8" eb="10">
      <t>シヨウ</t>
    </rPh>
    <rPh sb="11" eb="13">
      <t>バアイ</t>
    </rPh>
    <phoneticPr fontId="1"/>
  </si>
  <si>
    <r>
      <rPr>
        <sz val="13"/>
        <color rgb="FF0000FF"/>
        <rFont val="HG丸ｺﾞｼｯｸM-PRO"/>
        <family val="3"/>
        <charset val="128"/>
      </rPr>
      <t>【N量】計算例</t>
    </r>
    <r>
      <rPr>
        <sz val="13"/>
        <color theme="1"/>
        <rFont val="HG丸ｺﾞｼｯｸM-PRO"/>
        <family val="3"/>
        <charset val="128"/>
      </rPr>
      <t>　➡生産記録の育苗培土のN量計算式です。
・ホーネンス培土のN含有量は、2.8㎏あたり1.3g。
　4.0kg/箱使用で、17箱/10a投入の場合は、
　[ 0.0013kg/2.8kg*4.0kg*17枚＝0.032kg/10a ]</t>
    </r>
    <rPh sb="2" eb="3">
      <t>リョウ</t>
    </rPh>
    <rPh sb="4" eb="7">
      <t>ケイサンレイ</t>
    </rPh>
    <rPh sb="9" eb="11">
      <t>セイサン</t>
    </rPh>
    <rPh sb="11" eb="13">
      <t>キロク</t>
    </rPh>
    <rPh sb="14" eb="16">
      <t>イクビョウ</t>
    </rPh>
    <rPh sb="16" eb="18">
      <t>バイド</t>
    </rPh>
    <rPh sb="20" eb="21">
      <t>リョウ</t>
    </rPh>
    <rPh sb="21" eb="24">
      <t>ケイサンシキ</t>
    </rPh>
    <rPh sb="34" eb="36">
      <t>バイド</t>
    </rPh>
    <rPh sb="38" eb="41">
      <t>ガンユウリョウ</t>
    </rPh>
    <rPh sb="63" eb="64">
      <t>ハコ</t>
    </rPh>
    <rPh sb="64" eb="66">
      <t>シヨウ</t>
    </rPh>
    <rPh sb="70" eb="71">
      <t>ハコ</t>
    </rPh>
    <rPh sb="75" eb="77">
      <t>トウニュウ</t>
    </rPh>
    <rPh sb="78" eb="80">
      <t>バアイ</t>
    </rPh>
    <rPh sb="109" eb="110">
      <t>マイ</t>
    </rPh>
    <phoneticPr fontId="1"/>
  </si>
  <si>
    <t>提出日</t>
    <rPh sb="0" eb="3">
      <t>テイシュツビ</t>
    </rPh>
    <phoneticPr fontId="1"/>
  </si>
  <si>
    <t>令和7年度 環境保全型農業直接支払交付金　実施状況報告書類チェックリスト</t>
    <rPh sb="21" eb="23">
      <t>ジッシ</t>
    </rPh>
    <rPh sb="23" eb="25">
      <t>ジョウキョウ</t>
    </rPh>
    <rPh sb="25" eb="27">
      <t>ホウコク</t>
    </rPh>
    <phoneticPr fontId="1"/>
  </si>
  <si>
    <t>□</t>
    <phoneticPr fontId="1"/>
  </si>
  <si>
    <t>全てのほ場で取組ができなかった方</t>
    <rPh sb="0" eb="1">
      <t>スベ</t>
    </rPh>
    <rPh sb="4" eb="5">
      <t>ジョウ</t>
    </rPh>
    <rPh sb="6" eb="8">
      <t>トリクミ</t>
    </rPh>
    <rPh sb="15" eb="16">
      <t>カタ</t>
    </rPh>
    <phoneticPr fontId="1"/>
  </si>
  <si>
    <t>取り下げ理由書（様式５の別紙３）、取組実績、ほ場一覧</t>
    <rPh sb="17" eb="21">
      <t>トリクミジッセキ</t>
    </rPh>
    <rPh sb="23" eb="26">
      <t>ジョウイチラン</t>
    </rPh>
    <phoneticPr fontId="1"/>
  </si>
  <si>
    <t>R7新規取組の方、振り込み口座変更の方</t>
    <rPh sb="2" eb="4">
      <t>シンキ</t>
    </rPh>
    <rPh sb="4" eb="6">
      <t>トリクミ</t>
    </rPh>
    <rPh sb="7" eb="8">
      <t>カタ</t>
    </rPh>
    <rPh sb="9" eb="10">
      <t>フ</t>
    </rPh>
    <rPh sb="11" eb="12">
      <t>コ</t>
    </rPh>
    <rPh sb="13" eb="15">
      <t>コウザ</t>
    </rPh>
    <rPh sb="15" eb="17">
      <t>ヘンコウ</t>
    </rPh>
    <rPh sb="18" eb="19">
      <t>カタ</t>
    </rPh>
    <phoneticPr fontId="1"/>
  </si>
  <si>
    <t>堆肥の施用＋メタン対策</t>
    <rPh sb="9" eb="11">
      <t>タイサク</t>
    </rPh>
    <phoneticPr fontId="1"/>
  </si>
  <si>
    <t>・取組をすべて取り下げる場合</t>
    <rPh sb="1" eb="3">
      <t>トリクミ</t>
    </rPh>
    <rPh sb="7" eb="8">
      <t>ト</t>
    </rPh>
    <rPh sb="9" eb="10">
      <t>サ</t>
    </rPh>
    <rPh sb="12" eb="14">
      <t>バアイ</t>
    </rPh>
    <phoneticPr fontId="1"/>
  </si>
  <si>
    <t>・R7新規取組の方は必須</t>
    <rPh sb="3" eb="7">
      <t>シンキトリクミ</t>
    </rPh>
    <rPh sb="8" eb="9">
      <t>カタ</t>
    </rPh>
    <rPh sb="10" eb="12">
      <t>ヒッス</t>
    </rPh>
    <phoneticPr fontId="1"/>
  </si>
  <si>
    <t>・26点以上(申請時の書式に実績を記入)</t>
    <rPh sb="3" eb="4">
      <t>テン</t>
    </rPh>
    <rPh sb="4" eb="6">
      <t>イジョウ</t>
    </rPh>
    <rPh sb="7" eb="10">
      <t>シンセイジ</t>
    </rPh>
    <rPh sb="11" eb="13">
      <t>ショシキ</t>
    </rPh>
    <rPh sb="14" eb="16">
      <t>ジッセキ</t>
    </rPh>
    <rPh sb="17" eb="19">
      <t>キニュウ</t>
    </rPh>
    <phoneticPr fontId="1"/>
  </si>
  <si>
    <t>堆肥成分証明書</t>
    <rPh sb="0" eb="4">
      <t>タイヒセイブン</t>
    </rPh>
    <rPh sb="4" eb="7">
      <t>ショウメイショ</t>
    </rPh>
    <phoneticPr fontId="1"/>
  </si>
  <si>
    <t>・事務局手配</t>
    <rPh sb="1" eb="6">
      <t>ジムキョクテハイ</t>
    </rPh>
    <phoneticPr fontId="1"/>
  </si>
  <si>
    <t>土壌診断の写し</t>
    <rPh sb="0" eb="4">
      <t>ドジョウシンダン</t>
    </rPh>
    <rPh sb="5" eb="6">
      <t>ウツ</t>
    </rPh>
    <phoneticPr fontId="1"/>
  </si>
  <si>
    <t>農業者様式２</t>
  </si>
  <si>
    <t>年度</t>
    <rPh sb="0" eb="2">
      <t>ネンド</t>
    </rPh>
    <phoneticPr fontId="1"/>
  </si>
  <si>
    <t xml:space="preserve">新潟県環境保全型農業直接支払交付金　申請ほ場一覧 </t>
    <rPh sb="21" eb="22">
      <t>ジョウ</t>
    </rPh>
    <rPh sb="22" eb="24">
      <t>イチラン</t>
    </rPh>
    <phoneticPr fontId="1"/>
  </si>
  <si>
    <t>住　所</t>
    <rPh sb="0" eb="1">
      <t>ジュウ</t>
    </rPh>
    <rPh sb="2" eb="3">
      <t>ショ</t>
    </rPh>
    <phoneticPr fontId="1"/>
  </si>
  <si>
    <t>枚目</t>
  </si>
  <si>
    <t>-</t>
    <phoneticPr fontId="1"/>
  </si>
  <si>
    <t>総枚数</t>
  </si>
  <si>
    <t>氏　名</t>
    <rPh sb="0" eb="1">
      <t>シ</t>
    </rPh>
    <rPh sb="2" eb="3">
      <t>メイ</t>
    </rPh>
    <phoneticPr fontId="1"/>
  </si>
  <si>
    <t>/</t>
    <phoneticPr fontId="27"/>
  </si>
  <si>
    <t>※実施状況報告時に記入</t>
    <rPh sb="1" eb="3">
      <t>ジッシ</t>
    </rPh>
    <rPh sb="3" eb="5">
      <t>ジョウキョウ</t>
    </rPh>
    <rPh sb="5" eb="7">
      <t>ホウコク</t>
    </rPh>
    <rPh sb="7" eb="8">
      <t>ジ</t>
    </rPh>
    <rPh sb="9" eb="11">
      <t>キニュウ</t>
    </rPh>
    <phoneticPr fontId="27"/>
  </si>
  <si>
    <t>ほ場情報</t>
    <rPh sb="1" eb="2">
      <t>ジョウ</t>
    </rPh>
    <rPh sb="2" eb="4">
      <t>ジョウホウ</t>
    </rPh>
    <phoneticPr fontId="1"/>
  </si>
  <si>
    <t>No</t>
    <phoneticPr fontId="1"/>
  </si>
  <si>
    <t>生産記録番号</t>
    <rPh sb="0" eb="2">
      <t>セイサン</t>
    </rPh>
    <rPh sb="2" eb="4">
      <t>キロク</t>
    </rPh>
    <rPh sb="4" eb="6">
      <t>バンゴウ</t>
    </rPh>
    <phoneticPr fontId="27"/>
  </si>
  <si>
    <t>耕地
番号</t>
    <rPh sb="0" eb="2">
      <t>コウチ</t>
    </rPh>
    <rPh sb="3" eb="5">
      <t>バンゴウ</t>
    </rPh>
    <phoneticPr fontId="1"/>
  </si>
  <si>
    <t>分筆
番号</t>
    <rPh sb="0" eb="2">
      <t>ブンピツ</t>
    </rPh>
    <rPh sb="3" eb="5">
      <t>バンゴウ</t>
    </rPh>
    <phoneticPr fontId="1"/>
  </si>
  <si>
    <t>申請面積</t>
    <rPh sb="0" eb="2">
      <t>シンセイ</t>
    </rPh>
    <rPh sb="2" eb="4">
      <t>メンセキ</t>
    </rPh>
    <phoneticPr fontId="1"/>
  </si>
  <si>
    <t>実施面積</t>
    <rPh sb="0" eb="2">
      <t>ジッシ</t>
    </rPh>
    <rPh sb="2" eb="4">
      <t>メンセキ</t>
    </rPh>
    <phoneticPr fontId="1"/>
  </si>
  <si>
    <t>取組名称</t>
    <rPh sb="0" eb="2">
      <t>トリクミ</t>
    </rPh>
    <rPh sb="2" eb="4">
      <t>メイショウ</t>
    </rPh>
    <phoneticPr fontId="1"/>
  </si>
  <si>
    <t>取組</t>
    <rPh sb="0" eb="2">
      <t>トリクミ</t>
    </rPh>
    <phoneticPr fontId="1"/>
  </si>
  <si>
    <t>作物区分</t>
    <rPh sb="0" eb="2">
      <t>サクモツ</t>
    </rPh>
    <rPh sb="2" eb="4">
      <t>クブン</t>
    </rPh>
    <phoneticPr fontId="1"/>
  </si>
  <si>
    <t>作物名</t>
    <rPh sb="0" eb="2">
      <t>サクモツ</t>
    </rPh>
    <rPh sb="2" eb="3">
      <t>メイ</t>
    </rPh>
    <phoneticPr fontId="1"/>
  </si>
  <si>
    <t>栽培</t>
    <rPh sb="0" eb="2">
      <t>サイバイ</t>
    </rPh>
    <phoneticPr fontId="1"/>
  </si>
  <si>
    <t>備考</t>
    <rPh sb="0" eb="2">
      <t>ビコウ</t>
    </rPh>
    <phoneticPr fontId="1"/>
  </si>
  <si>
    <t>地名、地番、大字</t>
    <rPh sb="0" eb="2">
      <t>チメイ</t>
    </rPh>
    <rPh sb="3" eb="5">
      <t>チバン</t>
    </rPh>
    <rPh sb="6" eb="8">
      <t>オオアザ</t>
    </rPh>
    <phoneticPr fontId="1"/>
  </si>
  <si>
    <t>（a)</t>
    <phoneticPr fontId="1"/>
  </si>
  <si>
    <t>開始</t>
    <rPh sb="0" eb="2">
      <t>カイシ</t>
    </rPh>
    <phoneticPr fontId="1"/>
  </si>
  <si>
    <t>終了</t>
    <rPh sb="0" eb="2">
      <t>シュウリョウ</t>
    </rPh>
    <phoneticPr fontId="1"/>
  </si>
  <si>
    <t>字、集落地番</t>
    <rPh sb="0" eb="1">
      <t>アザ</t>
    </rPh>
    <rPh sb="2" eb="4">
      <t>シュウラク</t>
    </rPh>
    <rPh sb="4" eb="6">
      <t>チバン</t>
    </rPh>
    <phoneticPr fontId="1"/>
  </si>
  <si>
    <t>年</t>
  </si>
  <si>
    <t>月</t>
    <rPh sb="0" eb="1">
      <t>ツキ</t>
    </rPh>
    <phoneticPr fontId="1"/>
  </si>
  <si>
    <t>年</t>
    <rPh sb="0" eb="1">
      <t>ネン</t>
    </rPh>
    <phoneticPr fontId="1"/>
  </si>
  <si>
    <t>1</t>
    <phoneticPr fontId="1"/>
  </si>
  <si>
    <t>【取組の名称】</t>
    <rPh sb="1" eb="3">
      <t>トリクミ</t>
    </rPh>
    <rPh sb="4" eb="6">
      <t>メイショウ</t>
    </rPh>
    <phoneticPr fontId="1"/>
  </si>
  <si>
    <t>【作物区分】</t>
    <rPh sb="1" eb="3">
      <t>サクモツ</t>
    </rPh>
    <rPh sb="3" eb="5">
      <t>クブン</t>
    </rPh>
    <phoneticPr fontId="1"/>
  </si>
  <si>
    <r>
      <t>1-1堆肥の投入（基本）</t>
    </r>
    <r>
      <rPr>
        <sz val="11"/>
        <color rgb="FFFF0000"/>
        <rFont val="ＭＳ Ｐゴシック"/>
        <family val="3"/>
        <charset val="128"/>
        <scheme val="minor"/>
      </rPr>
      <t>3,600円／10a</t>
    </r>
    <rPh sb="17" eb="18">
      <t>エン</t>
    </rPh>
    <phoneticPr fontId="1"/>
  </si>
  <si>
    <t>1水稲</t>
  </si>
  <si>
    <r>
      <t>1-2堆肥の投入（</t>
    </r>
    <r>
      <rPr>
        <sz val="11"/>
        <color theme="1"/>
        <rFont val="ＭＳ Ｐゴシック"/>
        <family val="3"/>
        <charset val="128"/>
        <scheme val="minor"/>
      </rPr>
      <t>特例</t>
    </r>
    <r>
      <rPr>
        <sz val="11"/>
        <rFont val="ＭＳ Ｐゴシック"/>
        <family val="3"/>
        <charset val="128"/>
        <scheme val="minor"/>
      </rPr>
      <t>）</t>
    </r>
    <r>
      <rPr>
        <sz val="11"/>
        <color rgb="FFFF0000"/>
        <rFont val="ＭＳ Ｐゴシック"/>
        <family val="3"/>
        <charset val="128"/>
        <scheme val="minor"/>
      </rPr>
      <t>1,800円／10a</t>
    </r>
    <rPh sb="9" eb="11">
      <t>トクレイ</t>
    </rPh>
    <rPh sb="17" eb="18">
      <t>エン</t>
    </rPh>
    <phoneticPr fontId="1"/>
  </si>
  <si>
    <t>2飼料作物</t>
  </si>
  <si>
    <r>
      <t>2</t>
    </r>
    <r>
      <rPr>
        <sz val="11"/>
        <color rgb="FFFF0000"/>
        <rFont val="ＭＳ Ｐゴシック"/>
        <family val="3"/>
        <charset val="128"/>
        <scheme val="minor"/>
      </rPr>
      <t>緑肥の施用</t>
    </r>
    <rPh sb="1" eb="3">
      <t>リョクヒ</t>
    </rPh>
    <rPh sb="4" eb="6">
      <t>セヨウ</t>
    </rPh>
    <phoneticPr fontId="1"/>
  </si>
  <si>
    <t>3麦・豆類</t>
  </si>
  <si>
    <r>
      <rPr>
        <sz val="11"/>
        <rFont val="ＭＳ Ｐゴシック"/>
        <family val="3"/>
        <charset val="128"/>
        <scheme val="minor"/>
      </rPr>
      <t>3</t>
    </r>
    <r>
      <rPr>
        <sz val="11"/>
        <color rgb="FFFF0000"/>
        <rFont val="ＭＳ Ｐゴシック"/>
        <family val="3"/>
        <charset val="128"/>
        <scheme val="minor"/>
      </rPr>
      <t>炭の投入</t>
    </r>
    <rPh sb="1" eb="2">
      <t>スミ</t>
    </rPh>
    <rPh sb="3" eb="5">
      <t>トウニュウ</t>
    </rPh>
    <phoneticPr fontId="1"/>
  </si>
  <si>
    <t>4野菜</t>
  </si>
  <si>
    <r>
      <rPr>
        <sz val="11"/>
        <rFont val="ＭＳ Ｐゴシック"/>
        <family val="3"/>
        <charset val="128"/>
        <scheme val="minor"/>
      </rPr>
      <t>4</t>
    </r>
    <r>
      <rPr>
        <sz val="11"/>
        <color rgb="FFFF0000"/>
        <rFont val="ＭＳ Ｐゴシック"/>
        <family val="3"/>
        <charset val="128"/>
        <scheme val="minor"/>
      </rPr>
      <t>総合防除</t>
    </r>
    <rPh sb="1" eb="5">
      <t>ソウゴウボウジョ</t>
    </rPh>
    <phoneticPr fontId="1"/>
  </si>
  <si>
    <t>5果樹・茶</t>
  </si>
  <si>
    <r>
      <rPr>
        <sz val="11"/>
        <color rgb="FFFF0000"/>
        <rFont val="ＭＳ Ｐゴシック"/>
        <family val="3"/>
        <charset val="128"/>
        <scheme val="minor"/>
      </rPr>
      <t>5</t>
    </r>
    <r>
      <rPr>
        <sz val="11"/>
        <rFont val="ＭＳ Ｐ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1"/>
  </si>
  <si>
    <t>6その他</t>
  </si>
  <si>
    <r>
      <rPr>
        <sz val="11"/>
        <color rgb="FFFF0000"/>
        <rFont val="ＭＳ Ｐゴシック"/>
        <family val="3"/>
        <charset val="128"/>
        <scheme val="minor"/>
      </rPr>
      <t>5</t>
    </r>
    <r>
      <rPr>
        <sz val="11"/>
        <rFont val="ＭＳ Ｐゴシック"/>
        <family val="3"/>
        <charset val="128"/>
        <scheme val="minor"/>
      </rPr>
      <t>-2有機農業の取組</t>
    </r>
    <phoneticPr fontId="1"/>
  </si>
  <si>
    <r>
      <rPr>
        <sz val="11"/>
        <color rgb="FFFF0000"/>
        <rFont val="ＭＳ Ｐゴシック"/>
        <family val="3"/>
        <charset val="128"/>
        <scheme val="minor"/>
      </rPr>
      <t>5</t>
    </r>
    <r>
      <rPr>
        <sz val="11"/>
        <rFont val="ＭＳ Ｐゴシック"/>
        <family val="3"/>
        <charset val="128"/>
        <scheme val="minor"/>
      </rPr>
      <t>-3有機農業の取組（飼料作物等）</t>
    </r>
    <rPh sb="11" eb="13">
      <t>シリョウ</t>
    </rPh>
    <rPh sb="13" eb="15">
      <t>サクモツ</t>
    </rPh>
    <rPh sb="15" eb="16">
      <t>トウ</t>
    </rPh>
    <phoneticPr fontId="1"/>
  </si>
  <si>
    <t>（様式第14号）</t>
    <phoneticPr fontId="27"/>
  </si>
  <si>
    <t>□</t>
    <phoneticPr fontId="27"/>
  </si>
  <si>
    <t>年　　　　月　　　日</t>
    <rPh sb="0" eb="1">
      <t>ネン</t>
    </rPh>
    <rPh sb="5" eb="6">
      <t>ツキ</t>
    </rPh>
    <phoneticPr fontId="27"/>
  </si>
  <si>
    <t>☑</t>
    <phoneticPr fontId="27"/>
  </si>
  <si>
    <t>○○市町村長　殿</t>
    <rPh sb="2" eb="6">
      <t>シチョウソンチョウ</t>
    </rPh>
    <rPh sb="7" eb="8">
      <t>ドノ</t>
    </rPh>
    <phoneticPr fontId="27"/>
  </si>
  <si>
    <t>組織名又は法人名</t>
    <rPh sb="0" eb="3">
      <t>ソシキメイ</t>
    </rPh>
    <rPh sb="3" eb="4">
      <t>マタ</t>
    </rPh>
    <rPh sb="5" eb="7">
      <t>ホウジン</t>
    </rPh>
    <rPh sb="7" eb="8">
      <t>メイ</t>
    </rPh>
    <phoneticPr fontId="27"/>
  </si>
  <si>
    <t>〼</t>
    <phoneticPr fontId="27"/>
  </si>
  <si>
    <t>環境負荷低減のチェックシート</t>
    <rPh sb="0" eb="2">
      <t>カンキョウ</t>
    </rPh>
    <rPh sb="2" eb="4">
      <t>フカ</t>
    </rPh>
    <rPh sb="4" eb="6">
      <t>テイゲン</t>
    </rPh>
    <phoneticPr fontId="27"/>
  </si>
  <si>
    <t>小千谷市環境保全型農業協議会</t>
    <rPh sb="0" eb="4">
      <t>オヂヤシ</t>
    </rPh>
    <rPh sb="4" eb="6">
      <t>カンキョウ</t>
    </rPh>
    <rPh sb="6" eb="9">
      <t>ホゼンガタ</t>
    </rPh>
    <rPh sb="9" eb="14">
      <t>ノウギョウキョウギカイ</t>
    </rPh>
    <phoneticPr fontId="27"/>
  </si>
  <si>
    <t>氏名（法人の場合は代表者名）</t>
    <rPh sb="0" eb="2">
      <t>シメイ</t>
    </rPh>
    <rPh sb="3" eb="5">
      <t>ホウジン</t>
    </rPh>
    <rPh sb="6" eb="8">
      <t>バアイ</t>
    </rPh>
    <rPh sb="9" eb="12">
      <t>ダイヒョウシャ</t>
    </rPh>
    <rPh sb="12" eb="13">
      <t>メイ</t>
    </rPh>
    <phoneticPr fontId="27"/>
  </si>
  <si>
    <t xml:space="preserve">  </t>
    <phoneticPr fontId="27"/>
  </si>
  <si>
    <t>　</t>
    <phoneticPr fontId="1"/>
  </si>
  <si>
    <t>　</t>
    <phoneticPr fontId="27"/>
  </si>
  <si>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27"/>
  </si>
  <si>
    <t>実施状況</t>
    <rPh sb="0" eb="2">
      <t>ジッシ</t>
    </rPh>
    <rPh sb="2" eb="4">
      <t>ジョウキョウ</t>
    </rPh>
    <phoneticPr fontId="27"/>
  </si>
  <si>
    <t>（１）適正な施肥</t>
    <rPh sb="3" eb="5">
      <t>テキセイ</t>
    </rPh>
    <rPh sb="6" eb="8">
      <t>セヒ</t>
    </rPh>
    <phoneticPr fontId="27"/>
  </si>
  <si>
    <t>翌年度
取組計画</t>
    <rPh sb="0" eb="3">
      <t>ヨクネンド</t>
    </rPh>
    <rPh sb="4" eb="6">
      <t>トリクミ</t>
    </rPh>
    <rPh sb="6" eb="8">
      <t>ケイカク</t>
    </rPh>
    <phoneticPr fontId="27"/>
  </si>
  <si>
    <t>（４）悪臭及び害虫の発生防止</t>
    <rPh sb="3" eb="5">
      <t>アクシュウ</t>
    </rPh>
    <rPh sb="5" eb="6">
      <t>オヨ</t>
    </rPh>
    <rPh sb="7" eb="9">
      <t>ガイチュウ</t>
    </rPh>
    <rPh sb="10" eb="14">
      <t>ハッセイボウシ</t>
    </rPh>
    <phoneticPr fontId="27"/>
  </si>
  <si>
    <t>肥料の適正な保管</t>
    <phoneticPr fontId="27"/>
  </si>
  <si>
    <t>悪臭・害虫の発生防止・低減に努める</t>
    <rPh sb="0" eb="2">
      <t>アクシュウ</t>
    </rPh>
    <rPh sb="3" eb="5">
      <t>ガイチュウ</t>
    </rPh>
    <rPh sb="6" eb="10">
      <t>ハッセイボウシ</t>
    </rPh>
    <rPh sb="11" eb="13">
      <t>テイゲン</t>
    </rPh>
    <rPh sb="14" eb="15">
      <t>ツト</t>
    </rPh>
    <phoneticPr fontId="27"/>
  </si>
  <si>
    <t>肥料の使用状況等の記録・保存</t>
    <rPh sb="0" eb="2">
      <t>ヒリョウ</t>
    </rPh>
    <rPh sb="3" eb="5">
      <t>シヨウ</t>
    </rPh>
    <rPh sb="5" eb="7">
      <t>ジョウキョウ</t>
    </rPh>
    <rPh sb="7" eb="8">
      <t>トウ</t>
    </rPh>
    <rPh sb="9" eb="11">
      <t>キロク</t>
    </rPh>
    <rPh sb="12" eb="14">
      <t>ホゾン</t>
    </rPh>
    <phoneticPr fontId="27"/>
  </si>
  <si>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27"/>
  </si>
  <si>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7"/>
  </si>
  <si>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27"/>
  </si>
  <si>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27"/>
  </si>
  <si>
    <t>（２）適正な防除</t>
    <rPh sb="3" eb="5">
      <t>テキセイ</t>
    </rPh>
    <rPh sb="6" eb="8">
      <t>ボウジョ</t>
    </rPh>
    <phoneticPr fontId="27"/>
  </si>
  <si>
    <t>（６）生物多様性への悪影響の防止</t>
    <rPh sb="3" eb="5">
      <t>セイブツ</t>
    </rPh>
    <rPh sb="5" eb="7">
      <t>タヨウ</t>
    </rPh>
    <rPh sb="7" eb="8">
      <t>セイ</t>
    </rPh>
    <rPh sb="10" eb="13">
      <t>アクエイキョウ</t>
    </rPh>
    <rPh sb="14" eb="16">
      <t>ボウシ</t>
    </rPh>
    <phoneticPr fontId="27"/>
  </si>
  <si>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27"/>
  </si>
  <si>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27"/>
  </si>
  <si>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27"/>
  </si>
  <si>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27"/>
  </si>
  <si>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27"/>
  </si>
  <si>
    <t>農薬の適正な使用・保管</t>
    <phoneticPr fontId="27"/>
  </si>
  <si>
    <t>（７）環境関係法令の遵守等</t>
    <rPh sb="3" eb="5">
      <t>カンキョウ</t>
    </rPh>
    <rPh sb="5" eb="9">
      <t>カンケイホウレイ</t>
    </rPh>
    <rPh sb="10" eb="12">
      <t>ジュンシュ</t>
    </rPh>
    <rPh sb="12" eb="13">
      <t>ナド</t>
    </rPh>
    <phoneticPr fontId="27"/>
  </si>
  <si>
    <t>農薬の使用状況等の記録・保存</t>
    <phoneticPr fontId="27"/>
  </si>
  <si>
    <t>みどりの食料システム戦略の理解</t>
    <rPh sb="4" eb="6">
      <t>ショクリョウ</t>
    </rPh>
    <rPh sb="10" eb="12">
      <t>センリャク</t>
    </rPh>
    <rPh sb="13" eb="15">
      <t>リカイ</t>
    </rPh>
    <phoneticPr fontId="27"/>
  </si>
  <si>
    <t>関係法令の遵守</t>
    <rPh sb="0" eb="4">
      <t>カンケイホウレイ</t>
    </rPh>
    <rPh sb="5" eb="7">
      <t>ジュンシュ</t>
    </rPh>
    <phoneticPr fontId="27"/>
  </si>
  <si>
    <t>（３）エネルギーの節減</t>
    <rPh sb="9" eb="11">
      <t>セツゲン</t>
    </rPh>
    <phoneticPr fontId="27"/>
  </si>
  <si>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27"/>
  </si>
  <si>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27"/>
  </si>
  <si>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27"/>
  </si>
  <si>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27"/>
  </si>
  <si>
    <t>翌年度、当該事業を取り組まない</t>
    <rPh sb="0" eb="3">
      <t>ヨクネンド</t>
    </rPh>
    <rPh sb="4" eb="8">
      <t>トウガイジギョウ</t>
    </rPh>
    <rPh sb="9" eb="10">
      <t>ト</t>
    </rPh>
    <rPh sb="11" eb="12">
      <t>ク</t>
    </rPh>
    <phoneticPr fontId="27"/>
  </si>
  <si>
    <t>（注１）農業生産活動の実態に応じて実際に取り組んだ内容について、□欄に✔を記入してください。該当しない場合は、□欄には／（斜線）を記入してください。　　　　</t>
    <rPh sb="1" eb="2">
      <t>チュウ</t>
    </rPh>
    <phoneticPr fontId="27"/>
  </si>
  <si>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27"/>
  </si>
  <si>
    <t>（注３）翌年度に当該事業に取り組まない場合は、翌年度取組計画欄に／（斜線）を記入し、「翌年度、当該事業を取り組まない」の□欄に✓を記入してください。</t>
    <phoneticPr fontId="27"/>
  </si>
  <si>
    <t>（参考）農業者様式５</t>
    <rPh sb="4" eb="7">
      <t>ノウギョウシャ</t>
    </rPh>
    <rPh sb="7" eb="9">
      <t>ヨウシキ</t>
    </rPh>
    <phoneticPr fontId="63"/>
  </si>
  <si>
    <t>提出日</t>
    <rPh sb="0" eb="3">
      <t>テイシュツビ</t>
    </rPh>
    <phoneticPr fontId="27"/>
  </si>
  <si>
    <t>農業者団体等の名称</t>
    <rPh sb="0" eb="3">
      <t>ノウギョウシャ</t>
    </rPh>
    <rPh sb="3" eb="5">
      <t>ダンタイ</t>
    </rPh>
    <rPh sb="5" eb="6">
      <t>トウ</t>
    </rPh>
    <rPh sb="7" eb="9">
      <t>メイショウ</t>
    </rPh>
    <phoneticPr fontId="63"/>
  </si>
  <si>
    <t>小千谷市環境保全型農業協議会</t>
    <rPh sb="0" eb="4">
      <t>オヂヤシ</t>
    </rPh>
    <rPh sb="4" eb="9">
      <t>カンキョウホゼンガタ</t>
    </rPh>
    <rPh sb="9" eb="14">
      <t>ノウギョウキョウギカイ</t>
    </rPh>
    <phoneticPr fontId="1"/>
  </si>
  <si>
    <t>代表者　　様</t>
    <phoneticPr fontId="63"/>
  </si>
  <si>
    <t>取組
農業者</t>
    <phoneticPr fontId="63"/>
  </si>
  <si>
    <t>住所</t>
    <rPh sb="0" eb="2">
      <t>ジュウショ</t>
    </rPh>
    <phoneticPr fontId="63"/>
  </si>
  <si>
    <t>氏名又は
組織名</t>
    <rPh sb="0" eb="2">
      <t>シメイ</t>
    </rPh>
    <rPh sb="2" eb="3">
      <t>マタ</t>
    </rPh>
    <rPh sb="5" eb="8">
      <t>ソシキメイ</t>
    </rPh>
    <phoneticPr fontId="63"/>
  </si>
  <si>
    <t>自署</t>
    <rPh sb="0" eb="2">
      <t>ジショ</t>
    </rPh>
    <phoneticPr fontId="1"/>
  </si>
  <si>
    <t>代表者氏名
（法人又は組織のみ）</t>
    <rPh sb="0" eb="3">
      <t>ダイヒョウシャ</t>
    </rPh>
    <rPh sb="3" eb="5">
      <t>シメイ</t>
    </rPh>
    <rPh sb="7" eb="9">
      <t>ホウジン</t>
    </rPh>
    <rPh sb="9" eb="10">
      <t>マタ</t>
    </rPh>
    <rPh sb="11" eb="13">
      <t>ソシキ</t>
    </rPh>
    <phoneticPr fontId="63"/>
  </si>
  <si>
    <t>年度　環境保全型農業直接支払交付金に係る実施状況報告について</t>
    <rPh sb="0" eb="2">
      <t>ネンド</t>
    </rPh>
    <rPh sb="3" eb="5">
      <t>カンキョウ</t>
    </rPh>
    <rPh sb="5" eb="8">
      <t>ホゼンガタ</t>
    </rPh>
    <rPh sb="8" eb="10">
      <t>ノウギョウ</t>
    </rPh>
    <rPh sb="10" eb="12">
      <t>チョクセツ</t>
    </rPh>
    <rPh sb="12" eb="14">
      <t>シハライ</t>
    </rPh>
    <rPh sb="14" eb="17">
      <t>コウフキン</t>
    </rPh>
    <rPh sb="18" eb="19">
      <t>カカ</t>
    </rPh>
    <rPh sb="20" eb="22">
      <t>ジッシ</t>
    </rPh>
    <rPh sb="22" eb="24">
      <t>ジョウキョウ</t>
    </rPh>
    <rPh sb="24" eb="26">
      <t>ホウコク</t>
    </rPh>
    <phoneticPr fontId="63"/>
  </si>
  <si>
    <t>　環境保全型農業直接支払交付金に係る実施状況について、下記のとおり関係書類を添えて報告します。</t>
    <rPh sb="16" eb="17">
      <t>カカ</t>
    </rPh>
    <rPh sb="18" eb="20">
      <t>ジッシ</t>
    </rPh>
    <rPh sb="20" eb="22">
      <t>ジョウキョウ</t>
    </rPh>
    <rPh sb="27" eb="29">
      <t>カキ</t>
    </rPh>
    <rPh sb="33" eb="35">
      <t>カンケイ</t>
    </rPh>
    <rPh sb="35" eb="37">
      <t>ショルイ</t>
    </rPh>
    <rPh sb="38" eb="39">
      <t>ソ</t>
    </rPh>
    <rPh sb="41" eb="43">
      <t>ホウコク</t>
    </rPh>
    <phoneticPr fontId="63"/>
  </si>
  <si>
    <t>記</t>
    <rPh sb="0" eb="1">
      <t>キ</t>
    </rPh>
    <phoneticPr fontId="63"/>
  </si>
  <si>
    <t>１　報告内容</t>
    <rPh sb="2" eb="4">
      <t>ホウコク</t>
    </rPh>
    <rPh sb="4" eb="6">
      <t>ナイヨウ</t>
    </rPh>
    <phoneticPr fontId="63"/>
  </si>
  <si>
    <t>（１）実施状況</t>
    <rPh sb="3" eb="5">
      <t>ジッシ</t>
    </rPh>
    <rPh sb="5" eb="7">
      <t>ジョウキョウ</t>
    </rPh>
    <phoneticPr fontId="63"/>
  </si>
  <si>
    <t>環境保全型農業直接支払交付金申請ほ場リスト（実績）に記載のとおり</t>
    <rPh sb="0" eb="2">
      <t>カンキョウ</t>
    </rPh>
    <rPh sb="2" eb="5">
      <t>ホゼンガタ</t>
    </rPh>
    <rPh sb="5" eb="7">
      <t>ノウギョウ</t>
    </rPh>
    <rPh sb="7" eb="9">
      <t>チョクセツ</t>
    </rPh>
    <rPh sb="9" eb="11">
      <t>シハライ</t>
    </rPh>
    <rPh sb="11" eb="14">
      <t>コウフキン</t>
    </rPh>
    <rPh sb="14" eb="16">
      <t>シンセイ</t>
    </rPh>
    <rPh sb="17" eb="18">
      <t>ジョウ</t>
    </rPh>
    <rPh sb="26" eb="28">
      <t>キサイ</t>
    </rPh>
    <phoneticPr fontId="63"/>
  </si>
  <si>
    <t>該当する方に「 レ 」 又は 「 ■ 」でチェックしてください</t>
    <rPh sb="0" eb="2">
      <t>ガイトウ</t>
    </rPh>
    <rPh sb="4" eb="5">
      <t>ホウ</t>
    </rPh>
    <phoneticPr fontId="63"/>
  </si>
  <si>
    <t>□</t>
    <phoneticPr fontId="63"/>
  </si>
  <si>
    <t>全て実施</t>
    <rPh sb="0" eb="1">
      <t>スベ</t>
    </rPh>
    <rPh sb="2" eb="4">
      <t>ジッシ</t>
    </rPh>
    <phoneticPr fontId="63"/>
  </si>
  <si>
    <t>全部取下げ　（全ての取組を実施できなかった場合）</t>
    <rPh sb="0" eb="2">
      <t>ゼンブ</t>
    </rPh>
    <rPh sb="2" eb="4">
      <t>トリサ</t>
    </rPh>
    <rPh sb="7" eb="8">
      <t>スベ</t>
    </rPh>
    <rPh sb="10" eb="12">
      <t>トリクミ</t>
    </rPh>
    <rPh sb="13" eb="15">
      <t>ジッシ</t>
    </rPh>
    <rPh sb="21" eb="23">
      <t>バアイ</t>
    </rPh>
    <phoneticPr fontId="63"/>
  </si>
  <si>
    <t>一部取下げ　（一部のほ場で取組を実施できなかった場合）</t>
    <rPh sb="13" eb="15">
      <t>トリクミ</t>
    </rPh>
    <phoneticPr fontId="63"/>
  </si>
  <si>
    <t>※</t>
    <phoneticPr fontId="63"/>
  </si>
  <si>
    <t>　一部取下げをするほ場は、申請ほ場一覧（農業者様式２）の備考欄に「取下げ」等と記載してください。</t>
    <rPh sb="17" eb="19">
      <t>イチラン</t>
    </rPh>
    <phoneticPr fontId="63"/>
  </si>
  <si>
    <t>　全部取下げする場合は、「別紙３　取り下げ理由書」を提出ください</t>
  </si>
  <si>
    <t>（２）提出書類</t>
    <rPh sb="3" eb="5">
      <t>テイシュツ</t>
    </rPh>
    <rPh sb="5" eb="7">
      <t>ショルイ</t>
    </rPh>
    <phoneticPr fontId="63"/>
  </si>
  <si>
    <t>別紙のとおり</t>
    <rPh sb="0" eb="2">
      <t>ベッシ</t>
    </rPh>
    <phoneticPr fontId="63"/>
  </si>
  <si>
    <t>２　配分額の振込</t>
    <rPh sb="2" eb="5">
      <t>ハイブンガク</t>
    </rPh>
    <rPh sb="6" eb="8">
      <t>フリコミ</t>
    </rPh>
    <phoneticPr fontId="63"/>
  </si>
  <si>
    <t>本年度の配分額が確定した際には、次のとおり振り込み願います。</t>
    <rPh sb="0" eb="3">
      <t>ホンネンド</t>
    </rPh>
    <rPh sb="16" eb="17">
      <t>ツギ</t>
    </rPh>
    <phoneticPr fontId="63"/>
  </si>
  <si>
    <t>昨年度に本交付金を受領した口座を使用</t>
    <rPh sb="0" eb="1">
      <t>サク</t>
    </rPh>
    <rPh sb="9" eb="11">
      <t>ジュリョウ</t>
    </rPh>
    <rPh sb="16" eb="18">
      <t>シヨウ</t>
    </rPh>
    <phoneticPr fontId="63"/>
  </si>
  <si>
    <t>新たな口座を使用　</t>
    <rPh sb="0" eb="1">
      <t>アラ</t>
    </rPh>
    <phoneticPr fontId="63"/>
  </si>
  <si>
    <t>（別紙２　振込口座情報の「口座名義」「交付金の振込口座」欄を記入して提出ください）</t>
    <phoneticPr fontId="63"/>
  </si>
  <si>
    <t>農業者様式３</t>
    <rPh sb="0" eb="3">
      <t>ノウギョウシャ</t>
    </rPh>
    <rPh sb="3" eb="5">
      <t>ヨウシキ</t>
    </rPh>
    <phoneticPr fontId="1"/>
  </si>
  <si>
    <t>年度　環境保全型農業直接支払交付金取組計画（実績）</t>
    <phoneticPr fontId="71"/>
  </si>
  <si>
    <t>計画提出日:</t>
    <phoneticPr fontId="1"/>
  </si>
  <si>
    <t>実績提出日:</t>
    <phoneticPr fontId="1"/>
  </si>
  <si>
    <t>記載上の注意点</t>
    <rPh sb="0" eb="2">
      <t>キサイ</t>
    </rPh>
    <rPh sb="2" eb="3">
      <t>ジョウ</t>
    </rPh>
    <rPh sb="4" eb="6">
      <t>チュウイ</t>
    </rPh>
    <rPh sb="6" eb="7">
      <t>テン</t>
    </rPh>
    <phoneticPr fontId="71"/>
  </si>
  <si>
    <t>○</t>
    <phoneticPr fontId="71"/>
  </si>
  <si>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71"/>
  </si>
  <si>
    <t>取組実績の提出は、生産記録にその全てを記載してある場合、省略してください。</t>
    <rPh sb="5" eb="7">
      <t>テイシュツ</t>
    </rPh>
    <rPh sb="25" eb="27">
      <t>バアイ</t>
    </rPh>
    <rPh sb="28" eb="30">
      <t>ショウリャク</t>
    </rPh>
    <phoneticPr fontId="71"/>
  </si>
  <si>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71"/>
  </si>
  <si>
    <t>農業者団体等の名称</t>
    <phoneticPr fontId="1"/>
  </si>
  <si>
    <t>小千谷市環境保全型農業協議会</t>
    <rPh sb="0" eb="4">
      <t>オヂヤシ</t>
    </rPh>
    <rPh sb="4" eb="9">
      <t>カンキョウホゼンガタ</t>
    </rPh>
    <rPh sb="9" eb="11">
      <t>ノウギョウ</t>
    </rPh>
    <rPh sb="11" eb="14">
      <t>キョウギカイ</t>
    </rPh>
    <phoneticPr fontId="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</si>
  <si>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
  </si>
  <si>
    <t>住所</t>
    <rPh sb="0" eb="2">
      <t>ジュウショ</t>
    </rPh>
    <phoneticPr fontId="1"/>
  </si>
  <si>
    <t>電話</t>
    <rPh sb="0" eb="2">
      <t>デンワ</t>
    </rPh>
    <phoneticPr fontId="1"/>
  </si>
  <si>
    <t>氏名</t>
    <rPh sb="0" eb="2">
      <t>シメイ</t>
    </rPh>
    <phoneticPr fontId="1"/>
  </si>
  <si>
    <t>国際水準ＧＡＰの
認証取得状況</t>
    <rPh sb="0" eb="2">
      <t>コクサイ</t>
    </rPh>
    <rPh sb="2" eb="4">
      <t>スイジュン</t>
    </rPh>
    <rPh sb="9" eb="11">
      <t>ニンショウ</t>
    </rPh>
    <rPh sb="11" eb="13">
      <t>シュトク</t>
    </rPh>
    <rPh sb="13" eb="15">
      <t>ジョウキョウ</t>
    </rPh>
    <phoneticPr fontId="1"/>
  </si>
  <si>
    <t>認証なし</t>
    <rPh sb="0" eb="2">
      <t>ニンショウ</t>
    </rPh>
    <phoneticPr fontId="1"/>
  </si>
  <si>
    <t>（環境負荷低減のチェックシートを提出する）</t>
    <rPh sb="1" eb="7">
      <t>カンキョウフカテイゲン</t>
    </rPh>
    <phoneticPr fontId="1"/>
  </si>
  <si>
    <t>有り</t>
    <rPh sb="0" eb="1">
      <t>ア</t>
    </rPh>
    <phoneticPr fontId="1"/>
  </si>
  <si>
    <t>（取得している認証又は認証取得に向けて指導を受けつつ農業生産工程管理の取組を実施していることがわかる書類の写しを提出する）</t>
    <phoneticPr fontId="1"/>
  </si>
  <si>
    <t>取得認証</t>
    <rPh sb="0" eb="2">
      <t>シュトク</t>
    </rPh>
    <rPh sb="2" eb="4">
      <t>ニンショウ</t>
    </rPh>
    <phoneticPr fontId="1"/>
  </si>
  <si>
    <t>ＧＬＯＢＡＬＧ．Ａ．Ｐ．</t>
    <phoneticPr fontId="1"/>
  </si>
  <si>
    <t>ＡＳＩＡＧＡＰ</t>
    <phoneticPr fontId="1"/>
  </si>
  <si>
    <t>ＪＧＡＰ ２０１６</t>
    <phoneticPr fontId="1"/>
  </si>
  <si>
    <t>※</t>
    <phoneticPr fontId="1"/>
  </si>
  <si>
    <t>取組農業者（構成員）ごとに１枚作成してください。　　</t>
  </si>
  <si>
    <t>主作物が複数ある場合は、主作物ごとに作成してください。</t>
    <rPh sb="12" eb="13">
      <t>シュ</t>
    </rPh>
    <rPh sb="13" eb="15">
      <t>サクモツ</t>
    </rPh>
    <rPh sb="18" eb="20">
      <t>サクセイ</t>
    </rPh>
    <phoneticPr fontId="71"/>
  </si>
  <si>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
  </si>
  <si>
    <t>　　</t>
    <phoneticPr fontId="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</si>
  <si>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
  </si>
  <si>
    <t>１　申請状況</t>
    <phoneticPr fontId="71"/>
  </si>
  <si>
    <t>※申請する取組の「申請の有無」欄に「○」を記入してください。</t>
    <rPh sb="1" eb="3">
      <t>シンセイ</t>
    </rPh>
    <rPh sb="5" eb="7">
      <t>トリクミ</t>
    </rPh>
    <rPh sb="9" eb="11">
      <t>シンセイ</t>
    </rPh>
    <rPh sb="12" eb="14">
      <t>ウム</t>
    </rPh>
    <rPh sb="15" eb="16">
      <t>ラン</t>
    </rPh>
    <phoneticPr fontId="71"/>
  </si>
  <si>
    <t>（１）全国共通取組</t>
    <rPh sb="3" eb="5">
      <t>ゼンコク</t>
    </rPh>
    <phoneticPr fontId="1"/>
  </si>
  <si>
    <t>対象活動名</t>
    <rPh sb="0" eb="2">
      <t>タイショウ</t>
    </rPh>
    <rPh sb="2" eb="4">
      <t>カツドウ</t>
    </rPh>
    <rPh sb="4" eb="5">
      <t>メイ</t>
    </rPh>
    <phoneticPr fontId="1"/>
  </si>
  <si>
    <r>
      <t>申請の有無</t>
    </r>
    <r>
      <rPr>
        <sz val="10"/>
        <rFont val="ＭＳ 明朝"/>
        <family val="1"/>
        <charset val="128"/>
      </rPr>
      <t>※</t>
    </r>
    <rPh sb="0" eb="2">
      <t>シンセイ</t>
    </rPh>
    <rPh sb="3" eb="5">
      <t>ウム</t>
    </rPh>
    <phoneticPr fontId="1"/>
  </si>
  <si>
    <t>計画</t>
    <rPh sb="0" eb="2">
      <t>ケイカク</t>
    </rPh>
    <phoneticPr fontId="1"/>
  </si>
  <si>
    <t>実績</t>
    <rPh sb="0" eb="2">
      <t>ジッセキ</t>
    </rPh>
    <phoneticPr fontId="1"/>
  </si>
  <si>
    <t>　炭素貯留効果の高い堆肥の水質保全に資する施用（堆肥の施用）</t>
    <phoneticPr fontId="1"/>
  </si>
  <si>
    <t>　有機農業</t>
    <phoneticPr fontId="1"/>
  </si>
  <si>
    <r>
      <t>　</t>
    </r>
    <r>
      <rPr>
        <sz val="12"/>
        <color rgb="FFFF0000"/>
        <rFont val="ＭＳ 明朝"/>
        <family val="1"/>
        <charset val="128"/>
      </rPr>
      <t>緑肥の施用</t>
    </r>
    <rPh sb="1" eb="3">
      <t>リョクヒ</t>
    </rPh>
    <rPh sb="4" eb="6">
      <t>セヨウ</t>
    </rPh>
    <phoneticPr fontId="1"/>
  </si>
  <si>
    <t>　有機ＪＡＳ</t>
    <rPh sb="1" eb="3">
      <t>ユウキ</t>
    </rPh>
    <phoneticPr fontId="1"/>
  </si>
  <si>
    <t>　炭の投入</t>
    <rPh sb="1" eb="2">
      <t>スミ</t>
    </rPh>
    <rPh sb="3" eb="5">
      <t>トウニュウ</t>
    </rPh>
    <phoneticPr fontId="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</si>
  <si>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
  </si>
  <si>
    <t>　総合防除</t>
    <rPh sb="1" eb="5">
      <t>ソウゴウボウジョ</t>
    </rPh>
    <phoneticPr fontId="1"/>
  </si>
  <si>
    <r>
      <t xml:space="preserve">　取組拡大加算
</t>
    </r>
    <r>
      <rPr>
        <sz val="9"/>
        <rFont val="ＭＳ Ｐ明朝"/>
        <family val="1"/>
        <charset val="128"/>
      </rPr>
      <t>（有機農業の取組の拡大に向けた活動）</t>
    </r>
    <rPh sb="1" eb="7">
      <t>トリクミカクダイカサン</t>
    </rPh>
    <phoneticPr fontId="1"/>
  </si>
  <si>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1"/>
  </si>
  <si>
    <t>※作物毎に記載してください。</t>
    <rPh sb="1" eb="4">
      <t>サクモツゴト</t>
    </rPh>
    <rPh sb="5" eb="7">
      <t>キサイ</t>
    </rPh>
    <phoneticPr fontId="1"/>
  </si>
  <si>
    <t>主作物名（</t>
    <rPh sb="0" eb="1">
      <t>シュ</t>
    </rPh>
    <rPh sb="1" eb="3">
      <t>サクモツ</t>
    </rPh>
    <rPh sb="3" eb="4">
      <t>メイ</t>
    </rPh>
    <phoneticPr fontId="1"/>
  </si>
  <si>
    <t>)</t>
    <phoneticPr fontId="71"/>
  </si>
  <si>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
  </si>
  <si>
    <t>有</t>
    <rPh sb="0" eb="1">
      <t>タモツ</t>
    </rPh>
    <phoneticPr fontId="1"/>
  </si>
  <si>
    <t>・</t>
    <phoneticPr fontId="71"/>
  </si>
  <si>
    <t>無</t>
    <phoneticPr fontId="71"/>
  </si>
  <si>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</si>
  <si>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71"/>
  </si>
  <si>
    <t>無</t>
    <rPh sb="0" eb="1">
      <t>ム</t>
    </rPh>
    <phoneticPr fontId="1"/>
  </si>
  <si>
    <t>有</t>
  </si>
  <si>
    <t>備考（</t>
    <rPh sb="0" eb="2">
      <t>ビコウ</t>
    </rPh>
    <phoneticPr fontId="71"/>
  </si>
  <si>
    <t>）</t>
    <phoneticPr fontId="71"/>
  </si>
  <si>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71"/>
  </si>
  <si>
    <t>使用禁止資材の使用</t>
    <rPh sb="0" eb="2">
      <t>シヨウ</t>
    </rPh>
    <rPh sb="2" eb="4">
      <t>キンシ</t>
    </rPh>
    <rPh sb="4" eb="6">
      <t>シザイ</t>
    </rPh>
    <rPh sb="7" eb="9">
      <t>シヨウ</t>
    </rPh>
    <phoneticPr fontId="71"/>
  </si>
  <si>
    <t>有</t>
    <phoneticPr fontId="71"/>
  </si>
  <si>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71"/>
  </si>
  <si>
    <t>遺伝子組換え技術の利用</t>
    <rPh sb="9" eb="11">
      <t>リヨウ</t>
    </rPh>
    <phoneticPr fontId="71"/>
  </si>
  <si>
    <t>放射線照射</t>
    <rPh sb="0" eb="3">
      <t>ホウシャセン</t>
    </rPh>
    <rPh sb="3" eb="5">
      <t>ショウシャ</t>
    </rPh>
    <phoneticPr fontId="71"/>
  </si>
  <si>
    <r>
      <t>有機JAS認証の有無</t>
    </r>
    <r>
      <rPr>
        <sz val="11"/>
        <rFont val="ＭＳ Ｐ明朝"/>
        <family val="1"/>
        <charset val="128"/>
      </rPr>
      <t xml:space="preserve">  (認証機関名：</t>
    </r>
    <rPh sb="0" eb="2">
      <t>ユウキ</t>
    </rPh>
    <rPh sb="5" eb="7">
      <t>ニンショウ</t>
    </rPh>
    <rPh sb="8" eb="10">
      <t>ウム</t>
    </rPh>
    <phoneticPr fontId="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</si>
  <si>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
  </si>
  <si>
    <t>－</t>
    <phoneticPr fontId="71"/>
  </si>
  <si>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
  </si>
  <si>
    <t>無</t>
  </si>
  <si>
    <t>　土壌診断の実施</t>
    <rPh sb="1" eb="5">
      <t>ドジョウシンダン</t>
    </rPh>
    <rPh sb="6" eb="8">
      <t>ジッシ</t>
    </rPh>
    <phoneticPr fontId="71"/>
  </si>
  <si>
    <t>　有機農業と併せて実施する取組</t>
    <rPh sb="1" eb="3">
      <t>ユウキ</t>
    </rPh>
    <rPh sb="3" eb="5">
      <t>ノウギョウ</t>
    </rPh>
    <rPh sb="6" eb="7">
      <t>アワ</t>
    </rPh>
    <rPh sb="9" eb="11">
      <t>ジッシ</t>
    </rPh>
    <rPh sb="13" eb="15">
      <t>トリクミ</t>
    </rPh>
    <phoneticPr fontId="71"/>
  </si>
  <si>
    <t>堆肥の施用</t>
    <phoneticPr fontId="1"/>
  </si>
  <si>
    <t>緑肥の施用</t>
    <rPh sb="0" eb="2">
      <t>リョクヒ</t>
    </rPh>
    <rPh sb="3" eb="5">
      <t>セヨウ</t>
    </rPh>
    <phoneticPr fontId="1"/>
  </si>
  <si>
    <t>炭の投入</t>
    <rPh sb="0" eb="1">
      <t>スミ</t>
    </rPh>
    <rPh sb="2" eb="4">
      <t>トウニュウ</t>
    </rPh>
    <phoneticPr fontId="1"/>
  </si>
  <si>
    <t>取組拡大加算（有機農業の取組の拡大に向けた活動）</t>
    <rPh sb="0" eb="6">
      <t>トリクミカクダイカサン</t>
    </rPh>
    <phoneticPr fontId="1"/>
  </si>
  <si>
    <t>該当欄の「有・無」いずれかに「○」を記入してください。</t>
    <rPh sb="5" eb="6">
      <t>ア</t>
    </rPh>
    <rPh sb="7" eb="8">
      <t>ナシ</t>
    </rPh>
    <phoneticPr fontId="1"/>
  </si>
  <si>
    <t>※</t>
    <phoneticPr fontId="71"/>
  </si>
  <si>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</si>
  <si>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</si>
  <si>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</si>
  <si>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1"/>
  </si>
  <si>
    <t>主作物名</t>
    <rPh sb="0" eb="3">
      <t>シュサクモツ</t>
    </rPh>
    <rPh sb="3" eb="4">
      <t>メイ</t>
    </rPh>
    <phoneticPr fontId="1"/>
  </si>
  <si>
    <t>施用する堆肥の名称</t>
    <rPh sb="0" eb="1">
      <t>セ</t>
    </rPh>
    <rPh sb="1" eb="2">
      <t>ヨウ</t>
    </rPh>
    <rPh sb="4" eb="6">
      <t>タイヒ</t>
    </rPh>
    <rPh sb="7" eb="9">
      <t>メイショウ</t>
    </rPh>
    <phoneticPr fontId="1"/>
  </si>
  <si>
    <t>堆肥の入手先</t>
  </si>
  <si>
    <t>堆肥の施用
年月日</t>
    <rPh sb="0" eb="2">
      <t>タイヒ</t>
    </rPh>
    <rPh sb="3" eb="4">
      <t>セ</t>
    </rPh>
    <rPh sb="4" eb="5">
      <t>ヨウ</t>
    </rPh>
    <rPh sb="6" eb="7">
      <t>ネン</t>
    </rPh>
    <rPh sb="7" eb="8">
      <t>ガツ</t>
    </rPh>
    <rPh sb="8" eb="9">
      <t>ヒ</t>
    </rPh>
    <phoneticPr fontId="1"/>
  </si>
  <si>
    <t>施用量</t>
    <rPh sb="0" eb="1">
      <t>セ</t>
    </rPh>
    <rPh sb="1" eb="2">
      <t>ヨウ</t>
    </rPh>
    <rPh sb="2" eb="3">
      <t>リョウ</t>
    </rPh>
    <phoneticPr fontId="1"/>
  </si>
  <si>
    <t>交付単価</t>
    <rPh sb="0" eb="2">
      <t>コウフ</t>
    </rPh>
    <rPh sb="2" eb="4">
      <t>タンカ</t>
    </rPh>
    <phoneticPr fontId="1"/>
  </si>
  <si>
    <t>（種類）※</t>
    <phoneticPr fontId="1"/>
  </si>
  <si>
    <t>（kg/10a）</t>
    <phoneticPr fontId="1"/>
  </si>
  <si>
    <t>（10a当）※</t>
    <phoneticPr fontId="1"/>
  </si>
  <si>
    <t>牛糞もみ殻堆肥</t>
    <rPh sb="0" eb="2">
      <t>ギュウフン</t>
    </rPh>
    <rPh sb="4" eb="5">
      <t>ガラ</t>
    </rPh>
    <rPh sb="5" eb="7">
      <t>タイヒ</t>
    </rPh>
    <phoneticPr fontId="1"/>
  </si>
  <si>
    <t>C/N比</t>
    <phoneticPr fontId="1"/>
  </si>
  <si>
    <t>3,600円</t>
    <phoneticPr fontId="71"/>
  </si>
  <si>
    <t>1,800円</t>
    <phoneticPr fontId="71"/>
  </si>
  <si>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71"/>
  </si>
  <si>
    <t>実施計画を提出する際、施肥管理計画、堆肥の成分分析結果及び土壌診断結果を添付してください。</t>
    <rPh sb="9" eb="10">
      <t>サイ</t>
    </rPh>
    <phoneticPr fontId="71"/>
  </si>
  <si>
    <t>交付単価（国と地方公共団体の合計額）の欄は、該当する金額に、■または☑を記入してください。</t>
    <rPh sb="26" eb="28">
      <t>キンガク</t>
    </rPh>
    <phoneticPr fontId="71"/>
  </si>
  <si>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1"/>
  </si>
  <si>
    <r>
      <t>対象活動</t>
    </r>
    <r>
      <rPr>
        <sz val="10"/>
        <rFont val="ＭＳ 明朝"/>
        <family val="1"/>
        <charset val="128"/>
      </rPr>
      <t>※１</t>
    </r>
    <rPh sb="0" eb="2">
      <t>タイショウ</t>
    </rPh>
    <rPh sb="2" eb="4">
      <t>カツドウ</t>
    </rPh>
    <phoneticPr fontId="1"/>
  </si>
  <si>
    <t>標準播種量</t>
    <rPh sb="0" eb="2">
      <t>ヒョウジュン</t>
    </rPh>
    <rPh sb="2" eb="4">
      <t>ハシュ</t>
    </rPh>
    <rPh sb="4" eb="5">
      <t>リョウ</t>
    </rPh>
    <phoneticPr fontId="1"/>
  </si>
  <si>
    <t>播種量</t>
    <rPh sb="0" eb="2">
      <t>ハシュ</t>
    </rPh>
    <rPh sb="2" eb="3">
      <t>リョウ</t>
    </rPh>
    <phoneticPr fontId="1"/>
  </si>
  <si>
    <t>播種</t>
    <rPh sb="0" eb="2">
      <t>ハシュ</t>
    </rPh>
    <phoneticPr fontId="1"/>
  </si>
  <si>
    <r>
      <t xml:space="preserve">農地還元
</t>
    </r>
    <r>
      <rPr>
        <sz val="9"/>
        <rFont val="ＭＳ 明朝"/>
        <family val="1"/>
        <charset val="128"/>
      </rPr>
      <t>（すき込み）</t>
    </r>
    <rPh sb="0" eb="2">
      <t>ノウチ</t>
    </rPh>
    <rPh sb="2" eb="4">
      <t>カンゲン</t>
    </rPh>
    <rPh sb="8" eb="9">
      <t>コ</t>
    </rPh>
    <phoneticPr fontId="1"/>
  </si>
  <si>
    <t>栽培期間</t>
    <rPh sb="0" eb="2">
      <t>サイバイ</t>
    </rPh>
    <rPh sb="2" eb="4">
      <t>キカン</t>
    </rPh>
    <phoneticPr fontId="71"/>
  </si>
  <si>
    <t>交付単価
（円/10a）</t>
    <rPh sb="0" eb="4">
      <t>コウフタンカ</t>
    </rPh>
    <rPh sb="6" eb="7">
      <t>エン</t>
    </rPh>
    <phoneticPr fontId="1"/>
  </si>
  <si>
    <t>※２</t>
    <phoneticPr fontId="71"/>
  </si>
  <si>
    <t>年月日</t>
    <rPh sb="0" eb="3">
      <t>ネンガッピ</t>
    </rPh>
    <phoneticPr fontId="71"/>
  </si>
  <si>
    <r>
      <t>（日）</t>
    </r>
    <r>
      <rPr>
        <sz val="10"/>
        <rFont val="ＭＳ 明朝"/>
        <family val="1"/>
        <charset val="128"/>
      </rPr>
      <t>※4</t>
    </r>
    <rPh sb="1" eb="2">
      <t>ニチ</t>
    </rPh>
    <phoneticPr fontId="71"/>
  </si>
  <si>
    <t>品種：</t>
    <phoneticPr fontId="71"/>
  </si>
  <si>
    <t>日</t>
    <rPh sb="0" eb="1">
      <t>ニチ</t>
    </rPh>
    <phoneticPr fontId="1"/>
  </si>
  <si>
    <t>カバークロップ</t>
    <phoneticPr fontId="1"/>
  </si>
  <si>
    <t>(5,000円/10a)</t>
    <rPh sb="6" eb="7">
      <t>エン</t>
    </rPh>
    <phoneticPr fontId="1"/>
  </si>
  <si>
    <t>リビングマルチ</t>
    <phoneticPr fontId="1"/>
  </si>
  <si>
    <t>草生栽培</t>
    <rPh sb="0" eb="1">
      <t>ソウ</t>
    </rPh>
    <rPh sb="1" eb="2">
      <t>セイ</t>
    </rPh>
    <rPh sb="2" eb="4">
      <t>サイバイ</t>
    </rPh>
    <phoneticPr fontId="1"/>
  </si>
  <si>
    <t>※１　対象活動の欄は、取組名（カバークロップ、リビングマルチ、草生栽培）を記入してください。</t>
    <phoneticPr fontId="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</si>
  <si>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</si>
  <si>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71"/>
  </si>
  <si>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</si>
  <si>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71"/>
  </si>
  <si>
    <t>標準播種量の８割でも可））</t>
    <phoneticPr fontId="1"/>
  </si>
  <si>
    <t>※４　栽培期間の欄は、播種から農地還元までの期間を記入してください。</t>
    <rPh sb="3" eb="5">
      <t>サイバイ</t>
    </rPh>
    <rPh sb="5" eb="7">
      <t>キカン</t>
    </rPh>
    <rPh sb="8" eb="9">
      <t>ラン</t>
    </rPh>
    <rPh sb="25" eb="27">
      <t>キニュウ</t>
    </rPh>
    <phoneticPr fontId="71"/>
  </si>
  <si>
    <t>○　栽培期間</t>
    <rPh sb="2" eb="4">
      <t>サイバイ</t>
    </rPh>
    <rPh sb="4" eb="6">
      <t>キカン</t>
    </rPh>
    <phoneticPr fontId="1"/>
  </si>
  <si>
    <t>・春夏播きの場合：概ね２ヶ月以上</t>
  </si>
  <si>
    <t>・秋冬播きの場合：概ね４ヶ月以上</t>
    <phoneticPr fontId="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</si>
  <si>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
  </si>
  <si>
    <r>
      <rPr>
        <b/>
        <sz val="12"/>
        <color rgb="FFFF0000"/>
        <rFont val="ＭＳ ゴシック"/>
        <family val="3"/>
        <charset val="128"/>
      </rPr>
      <t>５</t>
    </r>
    <r>
      <rPr>
        <b/>
        <sz val="14"/>
        <rFont val="ＭＳ ゴシック"/>
        <family val="3"/>
        <charset val="128"/>
      </rPr>
      <t>　炭の投入</t>
    </r>
    <r>
      <rPr>
        <b/>
        <sz val="12"/>
        <rFont val="ＭＳ ゴシック"/>
        <family val="3"/>
        <charset val="128"/>
      </rPr>
      <t>の実施計画（実績）</t>
    </r>
    <rPh sb="2" eb="3">
      <t>スミ</t>
    </rPh>
    <rPh sb="4" eb="6">
      <t>トウニュウ</t>
    </rPh>
    <rPh sb="12" eb="14">
      <t>ジッセキ</t>
    </rPh>
    <phoneticPr fontId="1"/>
  </si>
  <si>
    <t>施用する炭の名称</t>
    <rPh sb="0" eb="1">
      <t>セ</t>
    </rPh>
    <rPh sb="1" eb="2">
      <t>ヨウ</t>
    </rPh>
    <rPh sb="4" eb="5">
      <t>スミ</t>
    </rPh>
    <rPh sb="6" eb="8">
      <t>メイショウ</t>
    </rPh>
    <phoneticPr fontId="1"/>
  </si>
  <si>
    <t>炭の入手先</t>
    <rPh sb="0" eb="1">
      <t>スミ</t>
    </rPh>
    <phoneticPr fontId="1"/>
  </si>
  <si>
    <t>炭の施用
年月日</t>
    <rPh sb="0" eb="1">
      <t>スミ</t>
    </rPh>
    <rPh sb="2" eb="3">
      <t>セ</t>
    </rPh>
    <rPh sb="3" eb="4">
      <t>ヨウ</t>
    </rPh>
    <rPh sb="5" eb="6">
      <t>ネン</t>
    </rPh>
    <rPh sb="6" eb="7">
      <t>ガツ</t>
    </rPh>
    <rPh sb="7" eb="8">
      <t>ヒ</t>
    </rPh>
    <phoneticPr fontId="1"/>
  </si>
  <si>
    <t>施用量　※２</t>
    <rPh sb="0" eb="1">
      <t>セ</t>
    </rPh>
    <rPh sb="1" eb="2">
      <t>ヨウ</t>
    </rPh>
    <rPh sb="2" eb="3">
      <t>リョウ</t>
    </rPh>
    <phoneticPr fontId="1"/>
  </si>
  <si>
    <t>（種類）※1</t>
    <phoneticPr fontId="1"/>
  </si>
  <si>
    <t>□市販
（　　　　）</t>
    <rPh sb="1" eb="3">
      <t>シハン</t>
    </rPh>
    <phoneticPr fontId="1"/>
  </si>
  <si>
    <t>ﾘｯﾄﾙ/10a</t>
    <phoneticPr fontId="1"/>
  </si>
  <si>
    <t>□自家製</t>
    <rPh sb="1" eb="4">
      <t>ジカセイ</t>
    </rPh>
    <phoneticPr fontId="1"/>
  </si>
  <si>
    <t>kg/10a</t>
    <phoneticPr fontId="1"/>
  </si>
  <si>
    <t>※１  施用する炭の具体的な種類（木炭、竹炭、籾殻くん炭 等）及び名称を記載してください。</t>
    <phoneticPr fontId="71"/>
  </si>
  <si>
    <t>※２　施用量はﾘｯﾄﾙまたはkgのいずれかで記載してください。</t>
    <rPh sb="3" eb="4">
      <t>セ</t>
    </rPh>
    <rPh sb="4" eb="6">
      <t>ヨウリョウ</t>
    </rPh>
    <rPh sb="22" eb="24">
      <t>キサイ</t>
    </rPh>
    <phoneticPr fontId="1"/>
  </si>
  <si>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1"/>
  </si>
  <si>
    <t>実施項目</t>
    <rPh sb="0" eb="2">
      <t>ジッシ</t>
    </rPh>
    <rPh sb="2" eb="4">
      <t>コウモク</t>
    </rPh>
    <phoneticPr fontId="1"/>
  </si>
  <si>
    <t>計画
（月日）</t>
    <rPh sb="0" eb="2">
      <t>ケイカク</t>
    </rPh>
    <rPh sb="4" eb="5">
      <t>ツキ</t>
    </rPh>
    <rPh sb="5" eb="6">
      <t>ヒ</t>
    </rPh>
    <phoneticPr fontId="1"/>
  </si>
  <si>
    <t>実績
（月日）</t>
    <rPh sb="0" eb="2">
      <t>ジッセキ</t>
    </rPh>
    <rPh sb="4" eb="5">
      <t>ツキ</t>
    </rPh>
    <rPh sb="5" eb="6">
      <t>ヒ</t>
    </rPh>
    <phoneticPr fontId="1"/>
  </si>
  <si>
    <t>水稲</t>
    <rPh sb="0" eb="2">
      <t>スイトウ</t>
    </rPh>
    <phoneticPr fontId="1"/>
  </si>
  <si>
    <t>畦畔除草　　　※１</t>
    <rPh sb="0" eb="4">
      <t>ケイハンジョソウ</t>
    </rPh>
    <phoneticPr fontId="1"/>
  </si>
  <si>
    <t>水稲以外</t>
    <rPh sb="0" eb="2">
      <t>スイトウ</t>
    </rPh>
    <rPh sb="2" eb="4">
      <t>イガイ</t>
    </rPh>
    <phoneticPr fontId="1"/>
  </si>
  <si>
    <t>交信かく乱剤の利用　　※２</t>
    <rPh sb="0" eb="2">
      <t>コウシン</t>
    </rPh>
    <rPh sb="4" eb="5">
      <t>ラン</t>
    </rPh>
    <rPh sb="5" eb="6">
      <t>ザイ</t>
    </rPh>
    <rPh sb="7" eb="9">
      <t>リヨウ</t>
    </rPh>
    <phoneticPr fontId="1"/>
  </si>
  <si>
    <t>年　　 月　　 日</t>
  </si>
  <si>
    <t>年　　 月　　 日</t>
    <rPh sb="0" eb="1">
      <t>ネン</t>
    </rPh>
    <rPh sb="4" eb="5">
      <t>ガツ</t>
    </rPh>
    <rPh sb="8" eb="9">
      <t>ニチ</t>
    </rPh>
    <phoneticPr fontId="1"/>
  </si>
  <si>
    <t>天敵温存植物の利用　　※２</t>
    <rPh sb="0" eb="4">
      <t>テンテキオンゾン</t>
    </rPh>
    <rPh sb="4" eb="6">
      <t>ショクブツ</t>
    </rPh>
    <rPh sb="7" eb="9">
      <t>リヨウ</t>
    </rPh>
    <phoneticPr fontId="1"/>
  </si>
  <si>
    <t>天敵等生物の利用　　　※２</t>
    <rPh sb="0" eb="2">
      <t>テンテキ</t>
    </rPh>
    <rPh sb="2" eb="3">
      <t>トウ</t>
    </rPh>
    <rPh sb="3" eb="5">
      <t>セイブツ</t>
    </rPh>
    <rPh sb="6" eb="8">
      <t>リヨウ</t>
    </rPh>
    <phoneticPr fontId="1"/>
  </si>
  <si>
    <t>※１</t>
    <phoneticPr fontId="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</si>
  <si>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</si>
  <si>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71"/>
  </si>
  <si>
    <t>農業者団体の名称</t>
    <rPh sb="0" eb="3">
      <t>ノウギョウシャ</t>
    </rPh>
    <rPh sb="3" eb="5">
      <t>ダンタイ</t>
    </rPh>
    <rPh sb="6" eb="8">
      <t>メイショウ</t>
    </rPh>
    <phoneticPr fontId="27"/>
  </si>
  <si>
    <t>ほ場番号</t>
    <rPh sb="1" eb="2">
      <t>ジョウ</t>
    </rPh>
    <rPh sb="2" eb="4">
      <t>バンゴウ</t>
    </rPh>
    <phoneticPr fontId="71"/>
  </si>
  <si>
    <t>備考</t>
    <rPh sb="0" eb="2">
      <t>ビコウ</t>
    </rPh>
    <phoneticPr fontId="71"/>
  </si>
  <si>
    <t>農業者名
氏名又は法人名</t>
    <rPh sb="0" eb="3">
      <t>ノウギョウシャ</t>
    </rPh>
    <rPh sb="3" eb="4">
      <t>メイ</t>
    </rPh>
    <rPh sb="5" eb="7">
      <t>シメイ</t>
    </rPh>
    <rPh sb="7" eb="8">
      <t>マタ</t>
    </rPh>
    <rPh sb="9" eb="11">
      <t>ホウジン</t>
    </rPh>
    <rPh sb="11" eb="12">
      <t>メイ</t>
    </rPh>
    <phoneticPr fontId="27"/>
  </si>
  <si>
    <r>
      <t>堆肥の名称（種類）</t>
    </r>
    <r>
      <rPr>
        <sz val="9"/>
        <color rgb="FFFF0000"/>
        <rFont val="ＭＳ Ｐ明朝"/>
        <family val="1"/>
        <charset val="128"/>
      </rPr>
      <t>(注1)</t>
    </r>
    <rPh sb="0" eb="2">
      <t>タイヒ</t>
    </rPh>
    <rPh sb="3" eb="5">
      <t>メイショウ</t>
    </rPh>
    <rPh sb="6" eb="8">
      <t>シュルイ</t>
    </rPh>
    <rPh sb="10" eb="11">
      <t>チュウ</t>
    </rPh>
    <phoneticPr fontId="71"/>
  </si>
  <si>
    <t>C/N比</t>
    <rPh sb="3" eb="4">
      <t>ヒ</t>
    </rPh>
    <phoneticPr fontId="27"/>
  </si>
  <si>
    <t>堆肥施用量（kg/10a）</t>
    <rPh sb="0" eb="2">
      <t>タイヒ</t>
    </rPh>
    <rPh sb="2" eb="4">
      <t>セヨウ</t>
    </rPh>
    <rPh sb="4" eb="5">
      <t>リョウ</t>
    </rPh>
    <phoneticPr fontId="27"/>
  </si>
  <si>
    <t>備考※</t>
    <rPh sb="0" eb="2">
      <t>ビコウ</t>
    </rPh>
    <phoneticPr fontId="27"/>
  </si>
  <si>
    <t>作業名</t>
    <rPh sb="0" eb="2">
      <t>サギョウ</t>
    </rPh>
    <rPh sb="2" eb="3">
      <t>メイ</t>
    </rPh>
    <phoneticPr fontId="71"/>
  </si>
  <si>
    <t>備考</t>
    <rPh sb="0" eb="2">
      <t>ビコウ</t>
    </rPh>
    <phoneticPr fontId="27"/>
  </si>
  <si>
    <t>(注1)ペレット堆肥を施用する場合は、製造者による「原料堆肥から重量の減少度合いを証明する書類」を添付すること</t>
    <rPh sb="1" eb="2">
      <t>チュウ</t>
    </rPh>
    <rPh sb="8" eb="10">
      <t>タイヒ</t>
    </rPh>
    <rPh sb="11" eb="13">
      <t>セヨウ</t>
    </rPh>
    <rPh sb="15" eb="17">
      <t>バアイ</t>
    </rPh>
    <rPh sb="19" eb="22">
      <t>セイゾウシャ</t>
    </rPh>
    <rPh sb="26" eb="30">
      <t>ゲンリョウタイヒ</t>
    </rPh>
    <rPh sb="32" eb="34">
      <t>ジュウリョウ</t>
    </rPh>
    <rPh sb="35" eb="39">
      <t>ゲンショウドア</t>
    </rPh>
    <rPh sb="41" eb="43">
      <t>ショウメイ</t>
    </rPh>
    <rPh sb="45" eb="47">
      <t>ショルイ</t>
    </rPh>
    <rPh sb="49" eb="51">
      <t>テンプ</t>
    </rPh>
    <phoneticPr fontId="27"/>
  </si>
  <si>
    <t>(注2)主作物（5割低減取組）後の施用の場合は、施用後に栽培する作物名を備考欄に記入</t>
    <rPh sb="1" eb="2">
      <t>チュウ</t>
    </rPh>
    <rPh sb="4" eb="5">
      <t>シュ</t>
    </rPh>
    <rPh sb="5" eb="7">
      <t>サクモツ</t>
    </rPh>
    <rPh sb="9" eb="10">
      <t>ワリ</t>
    </rPh>
    <rPh sb="10" eb="12">
      <t>テイゲン</t>
    </rPh>
    <rPh sb="12" eb="14">
      <t>トリクミ</t>
    </rPh>
    <rPh sb="15" eb="16">
      <t>ゴ</t>
    </rPh>
    <rPh sb="17" eb="19">
      <t>セヨウ</t>
    </rPh>
    <rPh sb="20" eb="22">
      <t>バアイ</t>
    </rPh>
    <rPh sb="24" eb="25">
      <t>セ</t>
    </rPh>
    <rPh sb="25" eb="26">
      <t>ヨウ</t>
    </rPh>
    <rPh sb="26" eb="27">
      <t>ゴ</t>
    </rPh>
    <rPh sb="28" eb="30">
      <t>サイバイ</t>
    </rPh>
    <phoneticPr fontId="27"/>
  </si>
  <si>
    <t>（１）作業工程</t>
    <rPh sb="3" eb="5">
      <t>サギョウ</t>
    </rPh>
    <rPh sb="5" eb="7">
      <t>コウテイ</t>
    </rPh>
    <phoneticPr fontId="71"/>
  </si>
  <si>
    <t>実施時期（月日）</t>
    <rPh sb="0" eb="2">
      <t>ジッシ</t>
    </rPh>
    <rPh sb="2" eb="4">
      <t>ジキ</t>
    </rPh>
    <rPh sb="5" eb="7">
      <t>ガッピ</t>
    </rPh>
    <phoneticPr fontId="71"/>
  </si>
  <si>
    <t>備　　考</t>
    <rPh sb="0" eb="1">
      <t>ソナエ</t>
    </rPh>
    <rPh sb="3" eb="4">
      <t>コウ</t>
    </rPh>
    <phoneticPr fontId="71"/>
  </si>
  <si>
    <t>播種</t>
    <rPh sb="0" eb="2">
      <t>ハシュ</t>
    </rPh>
    <phoneticPr fontId="71"/>
  </si>
  <si>
    <t>定植</t>
    <rPh sb="0" eb="2">
      <t>テイショク</t>
    </rPh>
    <phoneticPr fontId="71"/>
  </si>
  <si>
    <t>【使用農薬】</t>
    <rPh sb="1" eb="3">
      <t>シヨウ</t>
    </rPh>
    <rPh sb="3" eb="5">
      <t>ノウヤク</t>
    </rPh>
    <phoneticPr fontId="71"/>
  </si>
  <si>
    <t>使用時期
（月日）</t>
    <rPh sb="0" eb="2">
      <t>シヨウ</t>
    </rPh>
    <rPh sb="2" eb="4">
      <t>ジキ</t>
    </rPh>
    <rPh sb="6" eb="8">
      <t>ガッピ</t>
    </rPh>
    <phoneticPr fontId="71"/>
  </si>
  <si>
    <t>農 薬 名
(剤型等、商品名)</t>
    <rPh sb="0" eb="1">
      <t>ノウ</t>
    </rPh>
    <rPh sb="2" eb="3">
      <t>クスリ</t>
    </rPh>
    <rPh sb="4" eb="5">
      <t>メイ</t>
    </rPh>
    <rPh sb="7" eb="8">
      <t>ザイ</t>
    </rPh>
    <rPh sb="8" eb="9">
      <t>カタ</t>
    </rPh>
    <rPh sb="9" eb="10">
      <t>トウ</t>
    </rPh>
    <rPh sb="11" eb="14">
      <t>ショウヒンメイ</t>
    </rPh>
    <phoneticPr fontId="71"/>
  </si>
  <si>
    <t>（注）農業者団体に提出（原本は農業者保管）する書類名の□に、■または✔を入れる。　　</t>
    <rPh sb="1" eb="2">
      <t>チュウ</t>
    </rPh>
    <rPh sb="3" eb="6">
      <t>ノウギョウシャ</t>
    </rPh>
    <rPh sb="6" eb="8">
      <t>ダンタイ</t>
    </rPh>
    <rPh sb="9" eb="11">
      <t>テイシュツ</t>
    </rPh>
    <rPh sb="12" eb="14">
      <t>ゲンポン</t>
    </rPh>
    <rPh sb="15" eb="18">
      <t>ノウギョウシャ</t>
    </rPh>
    <rPh sb="18" eb="20">
      <t>ホカン</t>
    </rPh>
    <rPh sb="23" eb="25">
      <t>ショルイ</t>
    </rPh>
    <rPh sb="25" eb="26">
      <t>メイ</t>
    </rPh>
    <rPh sb="36" eb="37">
      <t>イ</t>
    </rPh>
    <phoneticPr fontId="71"/>
  </si>
  <si>
    <t>取組写真整理帳</t>
    <rPh sb="0" eb="2">
      <t>トリクミ</t>
    </rPh>
    <rPh sb="2" eb="4">
      <t>シャシン</t>
    </rPh>
    <rPh sb="4" eb="6">
      <t>セイリ</t>
    </rPh>
    <rPh sb="6" eb="7">
      <t>チョウ</t>
    </rPh>
    <phoneticPr fontId="1"/>
  </si>
  <si>
    <t>ほ場Ｎ０．</t>
    <rPh sb="1" eb="2">
      <t>ジョウ</t>
    </rPh>
    <phoneticPr fontId="1"/>
  </si>
  <si>
    <t>撮影内容</t>
    <rPh sb="0" eb="2">
      <t>サツエイ</t>
    </rPh>
    <rPh sb="2" eb="4">
      <t>ナイヨウ</t>
    </rPh>
    <phoneticPr fontId="1"/>
  </si>
  <si>
    <t>撮影年月日</t>
    <rPh sb="0" eb="2">
      <t>サツエイ</t>
    </rPh>
    <rPh sb="2" eb="5">
      <t>ネンガッピ</t>
    </rPh>
    <phoneticPr fontId="1"/>
  </si>
  <si>
    <t>　　年　　月　　日</t>
    <rPh sb="2" eb="3">
      <t>ネン</t>
    </rPh>
    <rPh sb="5" eb="6">
      <t>ガツ</t>
    </rPh>
    <rPh sb="8" eb="9">
      <t>ニチ</t>
    </rPh>
    <phoneticPr fontId="1"/>
  </si>
  <si>
    <r>
      <t>農業者様式６－</t>
    </r>
    <r>
      <rPr>
        <sz val="12"/>
        <color rgb="FFFF0000"/>
        <rFont val="ＭＳ Ｐ明朝"/>
        <family val="1"/>
        <charset val="128"/>
      </rPr>
      <t>５</t>
    </r>
    <rPh sb="0" eb="3">
      <t>ノウギョウシャ</t>
    </rPh>
    <rPh sb="3" eb="5">
      <t>ヨウシキ</t>
    </rPh>
    <phoneticPr fontId="27"/>
  </si>
  <si>
    <t>生産記録（有機農業（化学肥料及び農薬を使用しない農業）の取組)</t>
    <rPh sb="0" eb="2">
      <t>セイサン</t>
    </rPh>
    <rPh sb="2" eb="4">
      <t>キロク</t>
    </rPh>
    <rPh sb="5" eb="7">
      <t>ユウキ</t>
    </rPh>
    <rPh sb="7" eb="9">
      <t>ノウギョウ</t>
    </rPh>
    <rPh sb="10" eb="12">
      <t>カガク</t>
    </rPh>
    <rPh sb="12" eb="14">
      <t>ヒリョウ</t>
    </rPh>
    <rPh sb="14" eb="15">
      <t>オヨ</t>
    </rPh>
    <rPh sb="16" eb="18">
      <t>ノウヤク</t>
    </rPh>
    <rPh sb="19" eb="21">
      <t>シヨウ</t>
    </rPh>
    <rPh sb="24" eb="26">
      <t>ノウギョウ</t>
    </rPh>
    <rPh sb="28" eb="30">
      <t>トリクミ</t>
    </rPh>
    <phoneticPr fontId="71"/>
  </si>
  <si>
    <t>作物名</t>
    <rPh sb="0" eb="2">
      <t>サクモツ</t>
    </rPh>
    <rPh sb="2" eb="3">
      <t>メイ</t>
    </rPh>
    <phoneticPr fontId="71"/>
  </si>
  <si>
    <t>１　栽培管理（有機農業（化学肥料、農薬を使用しない取組））</t>
    <rPh sb="2" eb="4">
      <t>サイバイ</t>
    </rPh>
    <rPh sb="4" eb="6">
      <t>カンリ</t>
    </rPh>
    <phoneticPr fontId="71"/>
  </si>
  <si>
    <t>①土づくりのための技術の実施状況</t>
    <rPh sb="1" eb="2">
      <t>ツチ</t>
    </rPh>
    <rPh sb="9" eb="11">
      <t>ギジュツ</t>
    </rPh>
    <rPh sb="12" eb="14">
      <t>ジッシ</t>
    </rPh>
    <rPh sb="14" eb="16">
      <t>ジョウキョウ</t>
    </rPh>
    <phoneticPr fontId="71"/>
  </si>
  <si>
    <t>年　　月　　日</t>
    <rPh sb="0" eb="1">
      <t>ネン</t>
    </rPh>
    <rPh sb="3" eb="4">
      <t>ガツ</t>
    </rPh>
    <rPh sb="6" eb="7">
      <t>ニチ</t>
    </rPh>
    <phoneticPr fontId="27"/>
  </si>
  <si>
    <t>□</t>
    <phoneticPr fontId="71"/>
  </si>
  <si>
    <t>たい肥等有機物資材施用技術</t>
    <rPh sb="2" eb="4">
      <t>ヒトウ</t>
    </rPh>
    <rPh sb="4" eb="7">
      <t>ユウキブツ</t>
    </rPh>
    <rPh sb="7" eb="9">
      <t>シザイ</t>
    </rPh>
    <rPh sb="9" eb="11">
      <t>セヨウ</t>
    </rPh>
    <rPh sb="11" eb="13">
      <t>ギジュツ</t>
    </rPh>
    <phoneticPr fontId="71"/>
  </si>
  <si>
    <t>緑肥作物利用技術</t>
    <rPh sb="0" eb="2">
      <t>リョクヒ</t>
    </rPh>
    <rPh sb="2" eb="4">
      <t>サクモツ</t>
    </rPh>
    <rPh sb="4" eb="6">
      <t>リヨウ</t>
    </rPh>
    <rPh sb="6" eb="8">
      <t>ギジュツ</t>
    </rPh>
    <phoneticPr fontId="71"/>
  </si>
  <si>
    <t>（緑肥作物の種類：</t>
  </si>
  <si>
    <t>)</t>
    <phoneticPr fontId="27"/>
  </si>
  <si>
    <t>収穫終了日</t>
    <rPh sb="0" eb="2">
      <t>シュウカク</t>
    </rPh>
    <rPh sb="2" eb="4">
      <t>シュウリョウ</t>
    </rPh>
    <rPh sb="4" eb="5">
      <t>ビ</t>
    </rPh>
    <phoneticPr fontId="71"/>
  </si>
  <si>
    <t>都道府県が定めた技術</t>
    <rPh sb="0" eb="4">
      <t>トドウフケン</t>
    </rPh>
    <rPh sb="5" eb="6">
      <t>サダ</t>
    </rPh>
    <rPh sb="8" eb="10">
      <t>ギジュツ</t>
    </rPh>
    <phoneticPr fontId="71"/>
  </si>
  <si>
    <t>（内容：</t>
    <rPh sb="1" eb="3">
      <t>ナイヨウ</t>
    </rPh>
    <phoneticPr fontId="71"/>
  </si>
  <si>
    <t>（注）</t>
    <rPh sb="1" eb="2">
      <t>チュウ</t>
    </rPh>
    <phoneticPr fontId="71"/>
  </si>
  <si>
    <t>該当する□に、■または✔を入れること。　（以下、同じ）</t>
    <phoneticPr fontId="27"/>
  </si>
  <si>
    <t>（２）使用肥料、使用農薬</t>
    <rPh sb="3" eb="5">
      <t>シヨウ</t>
    </rPh>
    <rPh sb="5" eb="7">
      <t>ヒリョウ</t>
    </rPh>
    <rPh sb="8" eb="10">
      <t>シヨウ</t>
    </rPh>
    <rPh sb="10" eb="12">
      <t>ノウヤク</t>
    </rPh>
    <phoneticPr fontId="71"/>
  </si>
  <si>
    <t>【使用肥料】</t>
  </si>
  <si>
    <t>資材等の名称</t>
    <rPh sb="0" eb="2">
      <t>シザイ</t>
    </rPh>
    <rPh sb="2" eb="3">
      <t>トウ</t>
    </rPh>
    <rPh sb="4" eb="5">
      <t>ナ</t>
    </rPh>
    <rPh sb="5" eb="6">
      <t>ショウ</t>
    </rPh>
    <phoneticPr fontId="71"/>
  </si>
  <si>
    <t>資材証明書</t>
    <rPh sb="0" eb="2">
      <t>シザイ</t>
    </rPh>
    <rPh sb="2" eb="4">
      <t>ショウメイ</t>
    </rPh>
    <rPh sb="4" eb="5">
      <t>ショ</t>
    </rPh>
    <phoneticPr fontId="71"/>
  </si>
  <si>
    <t>使用目的</t>
    <rPh sb="0" eb="2">
      <t>シヨウ</t>
    </rPh>
    <rPh sb="2" eb="4">
      <t>モクテキ</t>
    </rPh>
    <phoneticPr fontId="27"/>
  </si>
  <si>
    <t>備　考
（使用量など）</t>
    <rPh sb="0" eb="1">
      <t>ソナエ</t>
    </rPh>
    <rPh sb="2" eb="3">
      <t>コウ</t>
    </rPh>
    <rPh sb="5" eb="8">
      <t>シヨウリョウ</t>
    </rPh>
    <phoneticPr fontId="71"/>
  </si>
  <si>
    <t>資材証明書</t>
    <rPh sb="0" eb="2">
      <t>シザイ</t>
    </rPh>
    <rPh sb="2" eb="5">
      <t>ショウメイショ</t>
    </rPh>
    <phoneticPr fontId="71"/>
  </si>
  <si>
    <t>使用目的</t>
    <rPh sb="0" eb="2">
      <t>シヨウ</t>
    </rPh>
    <rPh sb="2" eb="4">
      <t>モクテキ</t>
    </rPh>
    <phoneticPr fontId="71"/>
  </si>
  <si>
    <t>備　考
（使用量など）</t>
    <rPh sb="0" eb="1">
      <t>ソナエ</t>
    </rPh>
    <rPh sb="2" eb="3">
      <t>コウ</t>
    </rPh>
    <rPh sb="5" eb="7">
      <t>シヨウ</t>
    </rPh>
    <rPh sb="7" eb="8">
      <t>リョウ</t>
    </rPh>
    <phoneticPr fontId="27"/>
  </si>
  <si>
    <t>①堆肥</t>
    <rPh sb="1" eb="3">
      <t>タイヒ</t>
    </rPh>
    <phoneticPr fontId="71"/>
  </si>
  <si>
    <t>（堆肥の原材料）</t>
    <rPh sb="1" eb="3">
      <t>タイヒ</t>
    </rPh>
    <rPh sb="4" eb="7">
      <t>ゲンザイリョウ</t>
    </rPh>
    <phoneticPr fontId="27"/>
  </si>
  <si>
    <t>（注）フェロモン剤、生物農薬等カウントしない農薬も含めて記入する。</t>
    <rPh sb="1" eb="2">
      <t>チュウ</t>
    </rPh>
    <phoneticPr fontId="71"/>
  </si>
  <si>
    <t>②肥料</t>
    <rPh sb="1" eb="3">
      <t>ヒリョウ</t>
    </rPh>
    <phoneticPr fontId="71"/>
  </si>
  <si>
    <t>【その他の使用資材】</t>
    <rPh sb="3" eb="4">
      <t>タ</t>
    </rPh>
    <rPh sb="5" eb="7">
      <t>シヨウ</t>
    </rPh>
    <rPh sb="7" eb="9">
      <t>シザイ</t>
    </rPh>
    <phoneticPr fontId="71"/>
  </si>
  <si>
    <t>資 材 名
(剤型等、商品名)</t>
    <rPh sb="0" eb="1">
      <t>シ</t>
    </rPh>
    <rPh sb="2" eb="3">
      <t>ザイ</t>
    </rPh>
    <rPh sb="4" eb="5">
      <t>メイ</t>
    </rPh>
    <rPh sb="7" eb="8">
      <t>ザイ</t>
    </rPh>
    <rPh sb="8" eb="9">
      <t>カタ</t>
    </rPh>
    <rPh sb="9" eb="10">
      <t>トウ</t>
    </rPh>
    <rPh sb="11" eb="14">
      <t>ショウヒンメイ</t>
    </rPh>
    <phoneticPr fontId="71"/>
  </si>
  <si>
    <t>２　有害動植物の防除</t>
    <rPh sb="2" eb="4">
      <t>ユウガイ</t>
    </rPh>
    <rPh sb="4" eb="7">
      <t>ドウショクブツ</t>
    </rPh>
    <rPh sb="8" eb="10">
      <t>ボウジョ</t>
    </rPh>
    <phoneticPr fontId="27"/>
  </si>
  <si>
    <t>３　遺伝子組換え技術の利用及び放射線照射の有無</t>
    <rPh sb="2" eb="5">
      <t>イデンシ</t>
    </rPh>
    <rPh sb="5" eb="7">
      <t>クミカ</t>
    </rPh>
    <rPh sb="8" eb="10">
      <t>ギジュツ</t>
    </rPh>
    <rPh sb="11" eb="13">
      <t>リヨウ</t>
    </rPh>
    <rPh sb="13" eb="14">
      <t>オヨ</t>
    </rPh>
    <rPh sb="15" eb="18">
      <t>ホウシャセン</t>
    </rPh>
    <rPh sb="18" eb="20">
      <t>ショウシャ</t>
    </rPh>
    <rPh sb="21" eb="23">
      <t>ウム</t>
    </rPh>
    <phoneticPr fontId="27"/>
  </si>
  <si>
    <t>□</t>
    <phoneticPr fontId="99"/>
  </si>
  <si>
    <t>　耕種的防除（適地適作の作物や品種の選定、健全種苗の利用、耕起・中耕、被覆植物の利用等）</t>
    <phoneticPr fontId="27"/>
  </si>
  <si>
    <t>項　目</t>
    <rPh sb="0" eb="1">
      <t>コウ</t>
    </rPh>
    <rPh sb="2" eb="3">
      <t>メ</t>
    </rPh>
    <phoneticPr fontId="27"/>
  </si>
  <si>
    <t>備　考</t>
    <rPh sb="0" eb="1">
      <t>ビ</t>
    </rPh>
    <rPh sb="2" eb="3">
      <t>コウ</t>
    </rPh>
    <phoneticPr fontId="27"/>
  </si>
  <si>
    <t>　物理的防除（種子の比重選、光線の遮断、誘蛾灯・防蛾灯の利用、防虫用ネット・粘着トラップの利用、人力又は機械的な除草等）</t>
    <phoneticPr fontId="27"/>
  </si>
  <si>
    <t>遺伝子組換え技術の利用の有無</t>
    <phoneticPr fontId="27"/>
  </si>
  <si>
    <t>□　有</t>
    <rPh sb="2" eb="3">
      <t>アリ</t>
    </rPh>
    <phoneticPr fontId="27"/>
  </si>
  <si>
    <t>□　無</t>
    <rPh sb="2" eb="3">
      <t>ナ</t>
    </rPh>
    <phoneticPr fontId="27"/>
  </si>
  <si>
    <t>　生物的防除（拮抗微生物の利用、捕食性及び寄生性天敵の利用等）</t>
    <phoneticPr fontId="27"/>
  </si>
  <si>
    <t>放射線照射の有無</t>
    <rPh sb="0" eb="3">
      <t>ホウシャセン</t>
    </rPh>
    <rPh sb="3" eb="5">
      <t>ショウシャ</t>
    </rPh>
    <rPh sb="6" eb="8">
      <t>ウム</t>
    </rPh>
    <phoneticPr fontId="27"/>
  </si>
  <si>
    <t>４　使用種苗</t>
    <rPh sb="2" eb="4">
      <t>シヨウ</t>
    </rPh>
    <rPh sb="4" eb="6">
      <t>シュビョウ</t>
    </rPh>
    <phoneticPr fontId="27"/>
  </si>
  <si>
    <t>作物名</t>
    <rPh sb="0" eb="2">
      <t>サクモツ</t>
    </rPh>
    <rPh sb="2" eb="3">
      <t>メイ</t>
    </rPh>
    <phoneticPr fontId="27"/>
  </si>
  <si>
    <t>種・苗の別</t>
    <rPh sb="0" eb="1">
      <t>シュ</t>
    </rPh>
    <rPh sb="2" eb="3">
      <t>ナエ</t>
    </rPh>
    <rPh sb="4" eb="5">
      <t>ベツ</t>
    </rPh>
    <phoneticPr fontId="27"/>
  </si>
  <si>
    <t>入手方法</t>
    <rPh sb="0" eb="2">
      <t>ニュウシュ</t>
    </rPh>
    <rPh sb="2" eb="4">
      <t>ホウホウ</t>
    </rPh>
    <phoneticPr fontId="27"/>
  </si>
  <si>
    <t>購入先</t>
    <rPh sb="0" eb="2">
      <t>コウニュウ</t>
    </rPh>
    <rPh sb="2" eb="3">
      <t>サキ</t>
    </rPh>
    <phoneticPr fontId="27"/>
  </si>
  <si>
    <t>種苗の種類</t>
    <rPh sb="0" eb="2">
      <t>シュビョウ</t>
    </rPh>
    <rPh sb="3" eb="5">
      <t>シュルイ</t>
    </rPh>
    <phoneticPr fontId="27"/>
  </si>
  <si>
    <t>使用農薬名</t>
    <rPh sb="0" eb="2">
      <t>シヨウ</t>
    </rPh>
    <rPh sb="2" eb="4">
      <t>ノウヤク</t>
    </rPh>
    <rPh sb="4" eb="5">
      <t>メイ</t>
    </rPh>
    <phoneticPr fontId="27"/>
  </si>
  <si>
    <t>有機種苗の入手困難な理由</t>
    <rPh sb="0" eb="2">
      <t>ユウキ</t>
    </rPh>
    <rPh sb="2" eb="4">
      <t>シュビョウ</t>
    </rPh>
    <rPh sb="5" eb="7">
      <t>ニュウシュ</t>
    </rPh>
    <rPh sb="7" eb="9">
      <t>コンナン</t>
    </rPh>
    <rPh sb="10" eb="12">
      <t>リユウ</t>
    </rPh>
    <phoneticPr fontId="27"/>
  </si>
  <si>
    <t>５　使用禁止資材の飛来・流入防止措置</t>
    <rPh sb="2" eb="4">
      <t>シヨウ</t>
    </rPh>
    <rPh sb="4" eb="6">
      <t>キンシ</t>
    </rPh>
    <rPh sb="6" eb="8">
      <t>シザイ</t>
    </rPh>
    <rPh sb="9" eb="11">
      <t>ヒライ</t>
    </rPh>
    <rPh sb="12" eb="14">
      <t>リュウニュウ</t>
    </rPh>
    <rPh sb="14" eb="16">
      <t>ボウシ</t>
    </rPh>
    <rPh sb="16" eb="18">
      <t>ソチ</t>
    </rPh>
    <phoneticPr fontId="27"/>
  </si>
  <si>
    <t>①緩衝帯の設置</t>
    <rPh sb="1" eb="4">
      <t>カンショウタイ</t>
    </rPh>
    <rPh sb="5" eb="7">
      <t>セッチ</t>
    </rPh>
    <phoneticPr fontId="27"/>
  </si>
  <si>
    <t>②水管理（水稲取組ほ場のみ記載）</t>
    <rPh sb="1" eb="2">
      <t>ミズ</t>
    </rPh>
    <rPh sb="2" eb="4">
      <t>カンリ</t>
    </rPh>
    <rPh sb="5" eb="7">
      <t>スイトウ</t>
    </rPh>
    <rPh sb="7" eb="9">
      <t>トリクミ</t>
    </rPh>
    <rPh sb="10" eb="11">
      <t>ジョウ</t>
    </rPh>
    <rPh sb="13" eb="15">
      <t>キサイ</t>
    </rPh>
    <phoneticPr fontId="27"/>
  </si>
  <si>
    <t>具体的な措置内容</t>
    <rPh sb="0" eb="3">
      <t>グタイテキ</t>
    </rPh>
    <rPh sb="4" eb="6">
      <t>ソチ</t>
    </rPh>
    <rPh sb="6" eb="8">
      <t>ナイヨウ</t>
    </rPh>
    <phoneticPr fontId="27"/>
  </si>
  <si>
    <t>近隣ほ場との隔離距離(m)</t>
    <rPh sb="0" eb="2">
      <t>キンリン</t>
    </rPh>
    <rPh sb="3" eb="4">
      <t>ジョウ</t>
    </rPh>
    <rPh sb="6" eb="8">
      <t>カクリ</t>
    </rPh>
    <rPh sb="8" eb="10">
      <t>キョリ</t>
    </rPh>
    <phoneticPr fontId="27"/>
  </si>
  <si>
    <t>③機械・器具</t>
    <rPh sb="1" eb="3">
      <t>キカイ</t>
    </rPh>
    <rPh sb="4" eb="6">
      <t>キグ</t>
    </rPh>
    <phoneticPr fontId="27"/>
  </si>
  <si>
    <t>機械・器具名</t>
    <rPh sb="0" eb="2">
      <t>キカイ</t>
    </rPh>
    <rPh sb="3" eb="5">
      <t>キグ</t>
    </rPh>
    <rPh sb="5" eb="6">
      <t>メイ</t>
    </rPh>
    <phoneticPr fontId="27"/>
  </si>
  <si>
    <t>使用形態</t>
    <rPh sb="0" eb="2">
      <t>シヨウ</t>
    </rPh>
    <rPh sb="2" eb="4">
      <t>ケイタイ</t>
    </rPh>
    <phoneticPr fontId="27"/>
  </si>
  <si>
    <t>利用状況</t>
    <rPh sb="0" eb="2">
      <t>リヨウ</t>
    </rPh>
    <rPh sb="2" eb="4">
      <t>ジョウキョウ</t>
    </rPh>
    <phoneticPr fontId="27"/>
  </si>
  <si>
    <t>保管場所</t>
    <rPh sb="0" eb="2">
      <t>ホカン</t>
    </rPh>
    <rPh sb="2" eb="4">
      <t>バショ</t>
    </rPh>
    <phoneticPr fontId="27"/>
  </si>
  <si>
    <t>洗浄方法</t>
    <rPh sb="0" eb="2">
      <t>センジョウ</t>
    </rPh>
    <rPh sb="2" eb="4">
      <t>ホウホウ</t>
    </rPh>
    <phoneticPr fontId="27"/>
  </si>
  <si>
    <t>□有機専用　　□慣行併用</t>
    <rPh sb="1" eb="3">
      <t>ユウキ</t>
    </rPh>
    <rPh sb="3" eb="5">
      <t>センヨウ</t>
    </rPh>
    <rPh sb="8" eb="10">
      <t>カンコウ</t>
    </rPh>
    <rPh sb="10" eb="12">
      <t>ヘイヨウ</t>
    </rPh>
    <phoneticPr fontId="27"/>
  </si>
  <si>
    <t>□個人使用　□共同使用</t>
    <rPh sb="1" eb="3">
      <t>コジン</t>
    </rPh>
    <rPh sb="3" eb="5">
      <t>シヨウ</t>
    </rPh>
    <rPh sb="7" eb="9">
      <t>キョウドウ</t>
    </rPh>
    <rPh sb="9" eb="11">
      <t>シヨウ</t>
    </rPh>
    <phoneticPr fontId="27"/>
  </si>
  <si>
    <t>□有機専用　　□慣行併用</t>
    <rPh sb="1" eb="5">
      <t>ユウキセンヨウ</t>
    </rPh>
    <rPh sb="8" eb="10">
      <t>カンコウ</t>
    </rPh>
    <rPh sb="10" eb="12">
      <t>ヘイヨウ</t>
    </rPh>
    <phoneticPr fontId="27"/>
  </si>
  <si>
    <t>６　農業者団体への提出・保管する書類</t>
    <rPh sb="9" eb="11">
      <t>テイシュツ</t>
    </rPh>
    <rPh sb="12" eb="14">
      <t>ホカン</t>
    </rPh>
    <rPh sb="16" eb="18">
      <t>ショルイ</t>
    </rPh>
    <rPh sb="17" eb="18">
      <t>テンショ</t>
    </rPh>
    <phoneticPr fontId="71"/>
  </si>
  <si>
    <r>
      <t>□</t>
    </r>
    <r>
      <rPr>
        <sz val="12"/>
        <color rgb="FFFF0000"/>
        <rFont val="ＭＳ Ｐ明朝"/>
        <family val="1"/>
        <charset val="128"/>
      </rPr>
      <t>自給資材等の証明書・</t>
    </r>
    <r>
      <rPr>
        <sz val="12"/>
        <color theme="1"/>
        <rFont val="ＭＳ Ｐ明朝"/>
        <family val="1"/>
        <charset val="128"/>
      </rPr>
      <t>資材証明書（有機ＪＡＳ規格の別表の肥料・農薬の使用基準を満たしていること等を証明する書類）　　□種子の購入伝票等（品種名のわかるもの）　　□出荷・販売伝票（10アール未満の取組の場合）</t>
    </r>
    <rPh sb="1" eb="3">
      <t>ジキュウ</t>
    </rPh>
    <rPh sb="3" eb="6">
      <t>シザイトウ</t>
    </rPh>
    <rPh sb="7" eb="10">
      <t>ショウメイショ</t>
    </rPh>
    <phoneticPr fontId="27"/>
  </si>
  <si>
    <t>７　炭素貯留効果の高い有機農業を実施する場合（加算措置を適用する場合）</t>
    <rPh sb="2" eb="4">
      <t>タンソ</t>
    </rPh>
    <rPh sb="4" eb="6">
      <t>チョリュウ</t>
    </rPh>
    <rPh sb="6" eb="8">
      <t>コウカ</t>
    </rPh>
    <rPh sb="9" eb="10">
      <t>タカ</t>
    </rPh>
    <rPh sb="11" eb="13">
      <t>ユウキ</t>
    </rPh>
    <rPh sb="13" eb="15">
      <t>ノウギョウ</t>
    </rPh>
    <rPh sb="16" eb="18">
      <t>ジッシ</t>
    </rPh>
    <rPh sb="20" eb="22">
      <t>バアイ</t>
    </rPh>
    <rPh sb="23" eb="25">
      <t>カサン</t>
    </rPh>
    <rPh sb="25" eb="27">
      <t>ソチ</t>
    </rPh>
    <rPh sb="28" eb="30">
      <t>テキヨウ</t>
    </rPh>
    <rPh sb="32" eb="34">
      <t>バアイ</t>
    </rPh>
    <phoneticPr fontId="71"/>
  </si>
  <si>
    <t>□　堆肥施用技術</t>
    <rPh sb="2" eb="4">
      <t>タイヒ</t>
    </rPh>
    <rPh sb="4" eb="6">
      <t>セヨウ</t>
    </rPh>
    <rPh sb="6" eb="8">
      <t>ギジュツ</t>
    </rPh>
    <phoneticPr fontId="71"/>
  </si>
  <si>
    <r>
      <t>堆肥施用時期（年月日）</t>
    </r>
    <r>
      <rPr>
        <sz val="9"/>
        <color rgb="FFFF0000"/>
        <rFont val="ＭＳ Ｐ明朝"/>
        <family val="1"/>
        <charset val="128"/>
      </rPr>
      <t>(注2)</t>
    </r>
    <rPh sb="0" eb="2">
      <t>タイヒ</t>
    </rPh>
    <rPh sb="2" eb="3">
      <t>セ</t>
    </rPh>
    <rPh sb="3" eb="4">
      <t>ヨウ</t>
    </rPh>
    <rPh sb="4" eb="6">
      <t>ジキ</t>
    </rPh>
    <rPh sb="7" eb="8">
      <t>ネン</t>
    </rPh>
    <rPh sb="8" eb="9">
      <t>ガツ</t>
    </rPh>
    <rPh sb="9" eb="10">
      <t>ヒ</t>
    </rPh>
    <rPh sb="12" eb="13">
      <t>チュウ</t>
    </rPh>
    <phoneticPr fontId="27"/>
  </si>
  <si>
    <t>　　　年　　　月　　　日</t>
    <rPh sb="1" eb="2">
      <t>ネン</t>
    </rPh>
    <rPh sb="6" eb="7">
      <t>ガツ</t>
    </rPh>
    <rPh sb="9" eb="10">
      <t>ニチ</t>
    </rPh>
    <phoneticPr fontId="27"/>
  </si>
  <si>
    <t>【追加提出書類】　　農業者団体に提出（原本は農業者保管）する書類名の□に、■または✔を入れる。　　</t>
    <rPh sb="1" eb="3">
      <t>ツイカ</t>
    </rPh>
    <rPh sb="3" eb="5">
      <t>テイシュツ</t>
    </rPh>
    <rPh sb="5" eb="7">
      <t>ショルイ</t>
    </rPh>
    <phoneticPr fontId="27"/>
  </si>
  <si>
    <r>
      <t>　□出荷・販売伝票（10アール未満の取組の場合）　□施肥管理計画　□土壌診断結果書類　□堆肥の購入伝票等(※)　□堆肥の原材料のわかる資料　□堆肥の成分証明書　</t>
    </r>
    <r>
      <rPr>
        <sz val="12"/>
        <color rgb="FFFF0000"/>
        <rFont val="ＭＳ Ｐ明朝"/>
        <family val="1"/>
        <charset val="128"/>
      </rPr>
      <t>□ペレット堆肥の場合は、製造者による原料堆肥から重量の減少度合いを証明する書類</t>
    </r>
    <rPh sb="92" eb="95">
      <t>セイゾウシャ</t>
    </rPh>
    <rPh sb="117" eb="119">
      <t>ショルイ</t>
    </rPh>
    <phoneticPr fontId="71"/>
  </si>
  <si>
    <r>
      <t>　※　堆肥を譲り受ける場合はその証拠書類（伝票、取引書類等）、自給堆肥の場合は堆肥原料、その量、堆肥製造期間、堆肥製造場所、製造した堆肥の量等を記載した書類を保管。</t>
    </r>
    <r>
      <rPr>
        <sz val="12"/>
        <color rgb="FFFF0000"/>
        <rFont val="ＭＳ Ｐ明朝"/>
        <family val="1"/>
        <charset val="128"/>
      </rPr>
      <t>　</t>
    </r>
    <rPh sb="3" eb="5">
      <t>タイヒ</t>
    </rPh>
    <rPh sb="6" eb="7">
      <t>ユズ</t>
    </rPh>
    <rPh sb="8" eb="9">
      <t>ウ</t>
    </rPh>
    <rPh sb="11" eb="13">
      <t>バアイ</t>
    </rPh>
    <rPh sb="16" eb="18">
      <t>ショウコ</t>
    </rPh>
    <rPh sb="18" eb="20">
      <t>ショルイ</t>
    </rPh>
    <rPh sb="21" eb="23">
      <t>デンピョウ</t>
    </rPh>
    <rPh sb="24" eb="26">
      <t>トリヒキ</t>
    </rPh>
    <rPh sb="26" eb="28">
      <t>ショルイ</t>
    </rPh>
    <rPh sb="28" eb="29">
      <t>ナド</t>
    </rPh>
    <rPh sb="31" eb="33">
      <t>ジキュウ</t>
    </rPh>
    <rPh sb="33" eb="35">
      <t>タイヒ</t>
    </rPh>
    <rPh sb="36" eb="38">
      <t>バアイ</t>
    </rPh>
    <rPh sb="39" eb="41">
      <t>タイヒ</t>
    </rPh>
    <rPh sb="41" eb="43">
      <t>ゲンリョウ</t>
    </rPh>
    <rPh sb="46" eb="47">
      <t>リョウ</t>
    </rPh>
    <rPh sb="48" eb="50">
      <t>タイヒ</t>
    </rPh>
    <rPh sb="50" eb="52">
      <t>セイゾウ</t>
    </rPh>
    <rPh sb="52" eb="54">
      <t>キカン</t>
    </rPh>
    <rPh sb="55" eb="57">
      <t>タイヒ</t>
    </rPh>
    <rPh sb="57" eb="59">
      <t>セイゾウ</t>
    </rPh>
    <rPh sb="59" eb="61">
      <t>バショ</t>
    </rPh>
    <rPh sb="62" eb="64">
      <t>セイゾウ</t>
    </rPh>
    <rPh sb="66" eb="68">
      <t>タイヒ</t>
    </rPh>
    <rPh sb="69" eb="70">
      <t>リョウ</t>
    </rPh>
    <rPh sb="70" eb="71">
      <t>トウ</t>
    </rPh>
    <rPh sb="72" eb="74">
      <t>キサイ</t>
    </rPh>
    <rPh sb="76" eb="78">
      <t>ショルイ</t>
    </rPh>
    <rPh sb="79" eb="81">
      <t>ホカン</t>
    </rPh>
    <phoneticPr fontId="27"/>
  </si>
  <si>
    <t>□　緑肥の作付け</t>
    <phoneticPr fontId="71"/>
  </si>
  <si>
    <t>実施時期</t>
    <rPh sb="0" eb="2">
      <t>ジッシ</t>
    </rPh>
    <rPh sb="2" eb="4">
      <t>ジキ</t>
    </rPh>
    <phoneticPr fontId="71"/>
  </si>
  <si>
    <t>播種量（㎏/10a）</t>
    <rPh sb="0" eb="3">
      <t>ハシュリョウ</t>
    </rPh>
    <phoneticPr fontId="71"/>
  </si>
  <si>
    <t>標準播種量（㎏/10a）（注１）</t>
    <rPh sb="0" eb="2">
      <t>ヒョウジュン</t>
    </rPh>
    <rPh sb="2" eb="5">
      <t>ハシュリョウ</t>
    </rPh>
    <rPh sb="13" eb="14">
      <t>チュウ</t>
    </rPh>
    <phoneticPr fontId="71"/>
  </si>
  <si>
    <t>対象活動</t>
    <rPh sb="0" eb="2">
      <t>タイショウ</t>
    </rPh>
    <rPh sb="2" eb="4">
      <t>カツドウ</t>
    </rPh>
    <phoneticPr fontId="71"/>
  </si>
  <si>
    <t>　　年　　月　　日</t>
    <rPh sb="2" eb="3">
      <t>ネン</t>
    </rPh>
    <rPh sb="5" eb="6">
      <t>ガツ</t>
    </rPh>
    <rPh sb="8" eb="9">
      <t>ニチ</t>
    </rPh>
    <phoneticPr fontId="27"/>
  </si>
  <si>
    <t>□　カバークロップ</t>
    <phoneticPr fontId="27"/>
  </si>
  <si>
    <t>（作物名）※</t>
    <rPh sb="1" eb="3">
      <t>サクモツ</t>
    </rPh>
    <rPh sb="3" eb="4">
      <t>メイ</t>
    </rPh>
    <phoneticPr fontId="71"/>
  </si>
  <si>
    <t>農地還元（すき込み）</t>
    <rPh sb="0" eb="2">
      <t>ノウチ</t>
    </rPh>
    <rPh sb="2" eb="4">
      <t>カンゲン</t>
    </rPh>
    <rPh sb="7" eb="8">
      <t>コ</t>
    </rPh>
    <phoneticPr fontId="71"/>
  </si>
  <si>
    <t>　　年　　月　　日</t>
    <phoneticPr fontId="27"/>
  </si>
  <si>
    <t>□　リビングマルチ</t>
    <phoneticPr fontId="27"/>
  </si>
  <si>
    <t>栽培期間（注２）</t>
    <rPh sb="0" eb="2">
      <t>サイバイ</t>
    </rPh>
    <rPh sb="2" eb="4">
      <t>キカン</t>
    </rPh>
    <rPh sb="5" eb="6">
      <t>チュウ</t>
    </rPh>
    <phoneticPr fontId="71"/>
  </si>
  <si>
    <t>□　草生栽培</t>
    <rPh sb="2" eb="6">
      <t>ソウセイサイバイ</t>
    </rPh>
    <phoneticPr fontId="27"/>
  </si>
  <si>
    <t>品種：</t>
    <rPh sb="0" eb="2">
      <t>ヒンシュ</t>
    </rPh>
    <phoneticPr fontId="27"/>
  </si>
  <si>
    <r>
      <t>（注1）標準播種量には、カタログや都道府県の栽培技術指針等で示されている播種量を記載すること。（播種量は、</t>
    </r>
    <r>
      <rPr>
        <sz val="12"/>
        <color rgb="FFFF0000"/>
        <rFont val="ＭＳ Ｐ明朝"/>
        <family val="1"/>
        <charset val="128"/>
      </rPr>
      <t>緑肥の効果の発現を確実に期待できれば標準播種量の８割でも可</t>
    </r>
    <r>
      <rPr>
        <sz val="12"/>
        <color theme="1"/>
        <rFont val="ＭＳ Ｐ明朝"/>
        <family val="1"/>
        <charset val="128"/>
      </rPr>
      <t>）</t>
    </r>
    <rPh sb="1" eb="2">
      <t>チュウ</t>
    </rPh>
    <rPh sb="4" eb="6">
      <t>ヒョウジュン</t>
    </rPh>
    <rPh sb="6" eb="9">
      <t>ハシュリョウ</t>
    </rPh>
    <rPh sb="17" eb="21">
      <t>トドウフケン</t>
    </rPh>
    <rPh sb="22" eb="24">
      <t>サイバイ</t>
    </rPh>
    <rPh sb="24" eb="26">
      <t>ギジュツ</t>
    </rPh>
    <rPh sb="26" eb="28">
      <t>シシン</t>
    </rPh>
    <rPh sb="28" eb="29">
      <t>トウ</t>
    </rPh>
    <rPh sb="30" eb="31">
      <t>シメ</t>
    </rPh>
    <rPh sb="36" eb="39">
      <t>ハシュリョウ</t>
    </rPh>
    <rPh sb="40" eb="42">
      <t>キサイ</t>
    </rPh>
    <rPh sb="48" eb="51">
      <t>ハシュリョウ</t>
    </rPh>
    <phoneticPr fontId="27"/>
  </si>
  <si>
    <t>※　緑肥の作付に用いた作物名及び品種名を記載</t>
    <rPh sb="2" eb="4">
      <t>リョクヒ</t>
    </rPh>
    <rPh sb="5" eb="7">
      <t>サクツケ</t>
    </rPh>
    <rPh sb="8" eb="9">
      <t>モチ</t>
    </rPh>
    <rPh sb="11" eb="13">
      <t>サクモツ</t>
    </rPh>
    <rPh sb="13" eb="14">
      <t>メイ</t>
    </rPh>
    <rPh sb="14" eb="15">
      <t>オヨ</t>
    </rPh>
    <rPh sb="16" eb="18">
      <t>ヒンシュ</t>
    </rPh>
    <rPh sb="18" eb="19">
      <t>メイ</t>
    </rPh>
    <rPh sb="20" eb="22">
      <t>キサイ</t>
    </rPh>
    <phoneticPr fontId="27"/>
  </si>
  <si>
    <t>（注2）播種から農地還元までの期間を記載すること。</t>
    <rPh sb="1" eb="2">
      <t>チュウ</t>
    </rPh>
    <rPh sb="4" eb="5">
      <t>ハ</t>
    </rPh>
    <rPh sb="5" eb="6">
      <t>タネ</t>
    </rPh>
    <rPh sb="8" eb="10">
      <t>ノウチ</t>
    </rPh>
    <rPh sb="10" eb="12">
      <t>カンゲン</t>
    </rPh>
    <rPh sb="15" eb="17">
      <t>キカン</t>
    </rPh>
    <rPh sb="18" eb="20">
      <t>キサイ</t>
    </rPh>
    <phoneticPr fontId="27"/>
  </si>
  <si>
    <t>　□緑肥の作付に用いた種子のカタログ等　　□種子購入伝票等　　□出荷・販売伝票（10アール未満の取組の場合）</t>
    <rPh sb="2" eb="4">
      <t>リョクヒ</t>
    </rPh>
    <rPh sb="5" eb="7">
      <t>サクツケ</t>
    </rPh>
    <rPh sb="8" eb="9">
      <t>モチ</t>
    </rPh>
    <phoneticPr fontId="27"/>
  </si>
  <si>
    <t>□　炭の投入</t>
    <rPh sb="2" eb="3">
      <t>スミ</t>
    </rPh>
    <rPh sb="4" eb="6">
      <t>トウニュウ</t>
    </rPh>
    <phoneticPr fontId="71"/>
  </si>
  <si>
    <t>資材（炭）の名称（種類）</t>
    <rPh sb="0" eb="2">
      <t>シザイ</t>
    </rPh>
    <rPh sb="3" eb="4">
      <t>スミ</t>
    </rPh>
    <rPh sb="6" eb="8">
      <t>メイショウ</t>
    </rPh>
    <rPh sb="9" eb="11">
      <t>シュルイ</t>
    </rPh>
    <phoneticPr fontId="71"/>
  </si>
  <si>
    <t>投入量（ﾘｯﾄﾙもしくはkgのいずれかに記載）</t>
    <rPh sb="0" eb="2">
      <t>トウニュウ</t>
    </rPh>
    <rPh sb="2" eb="3">
      <t>リョウ</t>
    </rPh>
    <rPh sb="20" eb="22">
      <t>キサイ</t>
    </rPh>
    <phoneticPr fontId="27"/>
  </si>
  <si>
    <t>投入時期（年月日）※</t>
    <rPh sb="0" eb="2">
      <t>トウニュウ</t>
    </rPh>
    <rPh sb="2" eb="4">
      <t>ジキ</t>
    </rPh>
    <rPh sb="5" eb="6">
      <t>ネン</t>
    </rPh>
    <rPh sb="6" eb="7">
      <t>ガツ</t>
    </rPh>
    <rPh sb="7" eb="8">
      <t>ヒ</t>
    </rPh>
    <phoneticPr fontId="27"/>
  </si>
  <si>
    <t>ﾘｯﾄﾙ/10ａ</t>
    <phoneticPr fontId="27"/>
  </si>
  <si>
    <t>kg/10ａ</t>
    <phoneticPr fontId="27"/>
  </si>
  <si>
    <t>※主作物（5割低減取組）後の施用の場合は、施用後に栽培する
 作物名を備考欄に記入</t>
    <rPh sb="1" eb="2">
      <t>シュ</t>
    </rPh>
    <rPh sb="2" eb="4">
      <t>サクモツ</t>
    </rPh>
    <rPh sb="6" eb="7">
      <t>ワリ</t>
    </rPh>
    <rPh sb="7" eb="9">
      <t>テイゲン</t>
    </rPh>
    <rPh sb="9" eb="11">
      <t>トリクミ</t>
    </rPh>
    <rPh sb="12" eb="13">
      <t>ゴ</t>
    </rPh>
    <rPh sb="14" eb="16">
      <t>セヨウ</t>
    </rPh>
    <rPh sb="17" eb="19">
      <t>バアイ</t>
    </rPh>
    <rPh sb="21" eb="22">
      <t>セ</t>
    </rPh>
    <rPh sb="22" eb="23">
      <t>ヨウ</t>
    </rPh>
    <rPh sb="23" eb="24">
      <t>ゴ</t>
    </rPh>
    <rPh sb="25" eb="27">
      <t>サイバイ</t>
    </rPh>
    <rPh sb="31" eb="33">
      <t>サクモツ</t>
    </rPh>
    <rPh sb="33" eb="34">
      <t>メイ</t>
    </rPh>
    <rPh sb="35" eb="37">
      <t>ビコウ</t>
    </rPh>
    <rPh sb="37" eb="38">
      <t>ラン</t>
    </rPh>
    <rPh sb="39" eb="41">
      <t>キニュウ</t>
    </rPh>
    <phoneticPr fontId="27"/>
  </si>
  <si>
    <t>　□炭の購入伝票等（購入時期、購入量、購入金額等が記載されたもの）　　□出荷・販売伝票（10アール未満の取組の場合）　　□自ら製造した炭を施用する場合は、使用した原料、製造方法を示すもの</t>
    <rPh sb="77" eb="79">
      <t>シヨウ</t>
    </rPh>
    <rPh sb="81" eb="83">
      <t>ゲンリョウ</t>
    </rPh>
    <rPh sb="84" eb="88">
      <t>セイゾウホウホウ</t>
    </rPh>
    <rPh sb="89" eb="90">
      <t>シメ</t>
    </rPh>
    <phoneticPr fontId="27"/>
  </si>
  <si>
    <t xml:space="preserve"> 　　年　　月　　日</t>
    <rPh sb="3" eb="4">
      <t>ネン</t>
    </rPh>
    <rPh sb="6" eb="7">
      <t>ガツ</t>
    </rPh>
    <rPh sb="9" eb="10">
      <t>ニチ</t>
    </rPh>
    <phoneticPr fontId="27"/>
  </si>
  <si>
    <t>様</t>
    <rPh sb="0" eb="1">
      <t>サマ</t>
    </rPh>
    <phoneticPr fontId="27"/>
  </si>
  <si>
    <t>＜発行者＞</t>
    <rPh sb="1" eb="4">
      <t>ハッコウシャ</t>
    </rPh>
    <phoneticPr fontId="27"/>
  </si>
  <si>
    <t>名称</t>
    <rPh sb="0" eb="2">
      <t>メイショウ</t>
    </rPh>
    <phoneticPr fontId="27"/>
  </si>
  <si>
    <t>〒</t>
    <phoneticPr fontId="27"/>
  </si>
  <si>
    <t>住所</t>
    <rPh sb="0" eb="2">
      <t>ジュウショ</t>
    </rPh>
    <phoneticPr fontId="27"/>
  </si>
  <si>
    <t>電話</t>
    <rPh sb="0" eb="2">
      <t>デンワ</t>
    </rPh>
    <phoneticPr fontId="27"/>
  </si>
  <si>
    <t>資　材　証　明　書</t>
    <rPh sb="0" eb="1">
      <t>シ</t>
    </rPh>
    <rPh sb="2" eb="3">
      <t>ザイ</t>
    </rPh>
    <rPh sb="4" eb="5">
      <t>アカシ</t>
    </rPh>
    <rPh sb="6" eb="7">
      <t>メイ</t>
    </rPh>
    <rPh sb="8" eb="9">
      <t>ショ</t>
    </rPh>
    <phoneticPr fontId="27"/>
  </si>
  <si>
    <t>　下記のとおり、弊社で販売している資材の原材料を証明します。</t>
    <rPh sb="8" eb="10">
      <t>ヘイシャ</t>
    </rPh>
    <rPh sb="11" eb="13">
      <t>ハンバイ</t>
    </rPh>
    <rPh sb="17" eb="19">
      <t>シザイ</t>
    </rPh>
    <rPh sb="20" eb="23">
      <t>ゲンザイリョウ</t>
    </rPh>
    <rPh sb="24" eb="26">
      <t>ショウメイ</t>
    </rPh>
    <phoneticPr fontId="27"/>
  </si>
  <si>
    <t>記</t>
    <rPh sb="0" eb="1">
      <t>キ</t>
    </rPh>
    <phoneticPr fontId="27"/>
  </si>
  <si>
    <t>資材の名称</t>
    <rPh sb="0" eb="2">
      <t>シザイ</t>
    </rPh>
    <rPh sb="3" eb="5">
      <t>メイショウ</t>
    </rPh>
    <phoneticPr fontId="27"/>
  </si>
  <si>
    <t>原材料</t>
  </si>
  <si>
    <t>備考</t>
  </si>
  <si>
    <t>注）上記に記載した原材料以外は、混入していません。</t>
    <rPh sb="0" eb="1">
      <t>チュウ</t>
    </rPh>
    <rPh sb="2" eb="4">
      <t>ジョウキ</t>
    </rPh>
    <rPh sb="5" eb="7">
      <t>キサイ</t>
    </rPh>
    <rPh sb="9" eb="12">
      <t>ゲンザイリョウ</t>
    </rPh>
    <rPh sb="12" eb="14">
      <t>イガイ</t>
    </rPh>
    <rPh sb="16" eb="18">
      <t>コンニュウ</t>
    </rPh>
    <phoneticPr fontId="27"/>
  </si>
  <si>
    <t>○</t>
    <phoneticPr fontId="27"/>
  </si>
  <si>
    <t>資材袋等に原材料がすべて記載されていれば、その写し等の提出により、資材証明書に代えることが</t>
    <rPh sb="27" eb="29">
      <t>テイシュツ</t>
    </rPh>
    <rPh sb="33" eb="35">
      <t>シザイ</t>
    </rPh>
    <rPh sb="35" eb="38">
      <t>ショウメイショ</t>
    </rPh>
    <rPh sb="39" eb="40">
      <t>カ</t>
    </rPh>
    <phoneticPr fontId="27"/>
  </si>
  <si>
    <t>できる。</t>
    <phoneticPr fontId="27"/>
  </si>
  <si>
    <t>資材証明書には、「資材の名称と全ての原材料」「記載した原材料以外は混入していない旨」</t>
    <rPh sb="0" eb="2">
      <t>シザイ</t>
    </rPh>
    <rPh sb="2" eb="5">
      <t>ショウメイショ</t>
    </rPh>
    <phoneticPr fontId="27"/>
  </si>
  <si>
    <t>を記載し、備考欄は、有機農産物の日本農林規格別表１又は別表２に掲げるどれに該当するか</t>
    <phoneticPr fontId="27"/>
  </si>
  <si>
    <t>（肥料及び土壌改良資材の場合は、加えて天然物又は化学的処理をしていない天然物質由来</t>
    <rPh sb="3" eb="4">
      <t>オヨ</t>
    </rPh>
    <rPh sb="5" eb="7">
      <t>ドジョウ</t>
    </rPh>
    <rPh sb="7" eb="9">
      <t>カイリョウ</t>
    </rPh>
    <rPh sb="9" eb="11">
      <t>シザイ</t>
    </rPh>
    <rPh sb="12" eb="14">
      <t>バアイ</t>
    </rPh>
    <rPh sb="16" eb="17">
      <t>クワ</t>
    </rPh>
    <rPh sb="19" eb="21">
      <t>テンネン</t>
    </rPh>
    <rPh sb="21" eb="22">
      <t>ブツ</t>
    </rPh>
    <rPh sb="22" eb="23">
      <t>マタ</t>
    </rPh>
    <rPh sb="24" eb="26">
      <t>カガク</t>
    </rPh>
    <rPh sb="26" eb="27">
      <t>テキ</t>
    </rPh>
    <rPh sb="27" eb="29">
      <t>ショリ</t>
    </rPh>
    <rPh sb="35" eb="37">
      <t>テンネン</t>
    </rPh>
    <rPh sb="37" eb="39">
      <t>ブッシツ</t>
    </rPh>
    <rPh sb="39" eb="41">
      <t>ユライ</t>
    </rPh>
    <phoneticPr fontId="27"/>
  </si>
  <si>
    <t>か）について、記載すること。</t>
    <phoneticPr fontId="27"/>
  </si>
  <si>
    <t>氏名</t>
    <rPh sb="0" eb="2">
      <t>シメイ</t>
    </rPh>
    <phoneticPr fontId="27"/>
  </si>
  <si>
    <t>印</t>
    <rPh sb="0" eb="1">
      <t>イン</t>
    </rPh>
    <phoneticPr fontId="27"/>
  </si>
  <si>
    <t>自給資材等の証明書</t>
    <rPh sb="0" eb="2">
      <t>ジキュウ</t>
    </rPh>
    <rPh sb="2" eb="4">
      <t>シザイ</t>
    </rPh>
    <rPh sb="4" eb="5">
      <t>トウ</t>
    </rPh>
    <rPh sb="6" eb="9">
      <t>ショウメイショ</t>
    </rPh>
    <phoneticPr fontId="27"/>
  </si>
  <si>
    <t xml:space="preserve"> 　　　年度環境保全型農業直接支払交付金の生産記録（有機農業（化学肥料及び農薬を使用しない農業）の取組)について、原材料として記載した資材以外に混入していないことを証明します。</t>
    <rPh sb="4" eb="6">
      <t>ネンド</t>
    </rPh>
    <rPh sb="6" eb="20">
      <t>カンチョク</t>
    </rPh>
    <rPh sb="57" eb="60">
      <t>ゲンザイリョウ</t>
    </rPh>
    <rPh sb="63" eb="65">
      <t>キサイ</t>
    </rPh>
    <rPh sb="67" eb="69">
      <t>シザイ</t>
    </rPh>
    <rPh sb="69" eb="71">
      <t>イガイ</t>
    </rPh>
    <rPh sb="72" eb="74">
      <t>コンニュウ</t>
    </rPh>
    <rPh sb="82" eb="84">
      <t>ショウメイ</t>
    </rPh>
    <phoneticPr fontId="27"/>
  </si>
  <si>
    <t>別紙（自給資材及び地元で生産される資材の証明書）</t>
    <rPh sb="0" eb="2">
      <t>ベッシ</t>
    </rPh>
    <rPh sb="7" eb="8">
      <t>オヨ</t>
    </rPh>
    <rPh sb="9" eb="11">
      <t>ジモト</t>
    </rPh>
    <rPh sb="12" eb="14">
      <t>セイサン</t>
    </rPh>
    <rPh sb="17" eb="19">
      <t>シザイ</t>
    </rPh>
    <phoneticPr fontId="27"/>
  </si>
  <si>
    <t>原材料</t>
    <phoneticPr fontId="27"/>
  </si>
  <si>
    <t>自給</t>
    <rPh sb="0" eb="2">
      <t>ジキュウ</t>
    </rPh>
    <phoneticPr fontId="27"/>
  </si>
  <si>
    <t>原材料について、左記以外のものが含まれていないことを確認しています。</t>
    <rPh sb="0" eb="3">
      <t>ゲンザイリョウ</t>
    </rPh>
    <rPh sb="8" eb="10">
      <t>サキ</t>
    </rPh>
    <phoneticPr fontId="27"/>
  </si>
  <si>
    <t>購入（</t>
    <rPh sb="0" eb="2">
      <t>コウニュウ</t>
    </rPh>
    <phoneticPr fontId="27"/>
  </si>
  <si>
    <t>）</t>
    <phoneticPr fontId="27"/>
  </si>
  <si>
    <t>相手方（</t>
    <rPh sb="0" eb="3">
      <t>アイテカタ</t>
    </rPh>
    <phoneticPr fontId="27"/>
  </si>
  <si>
    <t>【添付書類】</t>
    <rPh sb="1" eb="3">
      <t>テンプ</t>
    </rPh>
    <rPh sb="3" eb="5">
      <t>ショルイ</t>
    </rPh>
    <phoneticPr fontId="27"/>
  </si>
  <si>
    <t>購入資材の伝票等</t>
    <rPh sb="0" eb="2">
      <t>コウニュウ</t>
    </rPh>
    <rPh sb="2" eb="4">
      <t>シザイ</t>
    </rPh>
    <rPh sb="5" eb="7">
      <t>デンピョウ</t>
    </rPh>
    <rPh sb="7" eb="8">
      <t>トウ</t>
    </rPh>
    <phoneticPr fontId="27"/>
  </si>
  <si>
    <t>実施状況報告書（農業者様式５）の別添</t>
    <rPh sb="16" eb="18">
      <t>ベッテン</t>
    </rPh>
    <phoneticPr fontId="63"/>
  </si>
  <si>
    <t>※　表下の注に該当する場合に添付</t>
    <rPh sb="2" eb="3">
      <t>オモテ</t>
    </rPh>
    <rPh sb="3" eb="4">
      <t>シタ</t>
    </rPh>
    <rPh sb="5" eb="6">
      <t>チュウ</t>
    </rPh>
    <rPh sb="7" eb="9">
      <t>ガイトウ</t>
    </rPh>
    <rPh sb="11" eb="13">
      <t>バアイ</t>
    </rPh>
    <rPh sb="14" eb="16">
      <t>テンプ</t>
    </rPh>
    <phoneticPr fontId="63"/>
  </si>
  <si>
    <t>　　　　年　　月　　日</t>
    <phoneticPr fontId="63"/>
  </si>
  <si>
    <t>氏名
又は組織名</t>
    <rPh sb="0" eb="2">
      <t>シメイ</t>
    </rPh>
    <rPh sb="3" eb="4">
      <t>マタ</t>
    </rPh>
    <rPh sb="5" eb="8">
      <t>ソシキメイ</t>
    </rPh>
    <phoneticPr fontId="63"/>
  </si>
  <si>
    <t>要件報告書</t>
    <rPh sb="0" eb="2">
      <t>ヨウケン</t>
    </rPh>
    <rPh sb="2" eb="5">
      <t>ホウコクショ</t>
    </rPh>
    <phoneticPr fontId="63"/>
  </si>
  <si>
    <t>提出書類の欄に、本報告で提出する書類のうち該当するものすべての□にチェックすること</t>
    <phoneticPr fontId="63"/>
  </si>
  <si>
    <t>報告項目</t>
    <rPh sb="0" eb="2">
      <t>ホウコク</t>
    </rPh>
    <rPh sb="2" eb="4">
      <t>コウモク</t>
    </rPh>
    <phoneticPr fontId="63"/>
  </si>
  <si>
    <t>項目</t>
    <rPh sb="0" eb="2">
      <t>コウモク</t>
    </rPh>
    <phoneticPr fontId="63"/>
  </si>
  <si>
    <t>報告の内容</t>
    <rPh sb="0" eb="2">
      <t>ホウコク</t>
    </rPh>
    <rPh sb="3" eb="5">
      <t>ナイヨウ</t>
    </rPh>
    <phoneticPr fontId="63"/>
  </si>
  <si>
    <t>有機ＪＡＳ認定者による有機農業（化学肥料及び農薬を使用しない農業）の取組の実施
（注１）</t>
    <phoneticPr fontId="63"/>
  </si>
  <si>
    <t>　実施計画書に記載した有機農業（化学肥料及び農薬を使用しない農業）の取組について、環境保全型農業直接支援対策実施要領（平成23年４月１日付け22生産第10954号生産局長通知）第４の１の（８）に掲げる要件をすべて満たして、適切に生産を行いました。（実施状況報告時に有機ＪＡＳの認定書を未提出の場合は、受領後速やかに提出します。）
　また、この報告の基礎となる作業日誌、資材証明書等を保管し、代表者、市町村等から求めがあった場合には提出します。</t>
    <rPh sb="130" eb="131">
      <t>ジ</t>
    </rPh>
    <rPh sb="132" eb="134">
      <t>ユウキ</t>
    </rPh>
    <rPh sb="138" eb="140">
      <t>ニンテイ</t>
    </rPh>
    <rPh sb="140" eb="141">
      <t>ショ</t>
    </rPh>
    <rPh sb="146" eb="148">
      <t>バアイ</t>
    </rPh>
    <rPh sb="195" eb="197">
      <t>ダイヒョウ</t>
    </rPh>
    <rPh sb="197" eb="198">
      <t>シャ</t>
    </rPh>
    <rPh sb="199" eb="202">
      <t>シチョウソン</t>
    </rPh>
    <phoneticPr fontId="63"/>
  </si>
  <si>
    <t>新潟県特別栽培農産物認証制度の取組の実施
（注１）</t>
    <phoneticPr fontId="63"/>
  </si>
  <si>
    <t>　新潟県特別栽培農産物認証要綱・要領に掲げる要件をすべて満たして、適切に生産を行いました。（実施状況報告時に認証通知書を未提出の場合は、受領後速やかに提出します。）
　また、この報告の基礎となる作業日誌、資材証明書等を保管し、代表者、市町村等から求めがあった場合には提出します。</t>
    <rPh sb="1" eb="4">
      <t>ニイガタケン</t>
    </rPh>
    <rPh sb="4" eb="6">
      <t>トクベツ</t>
    </rPh>
    <rPh sb="6" eb="8">
      <t>サイバイ</t>
    </rPh>
    <rPh sb="8" eb="11">
      <t>ノウサンブツ</t>
    </rPh>
    <rPh sb="11" eb="13">
      <t>ニンショウ</t>
    </rPh>
    <rPh sb="13" eb="15">
      <t>ヨウコウ</t>
    </rPh>
    <rPh sb="16" eb="18">
      <t>ヨウリョウ</t>
    </rPh>
    <rPh sb="52" eb="53">
      <t>ジ</t>
    </rPh>
    <rPh sb="54" eb="56">
      <t>ニンショウ</t>
    </rPh>
    <rPh sb="56" eb="59">
      <t>ツウチショ</t>
    </rPh>
    <rPh sb="61" eb="63">
      <t>テイシュツ</t>
    </rPh>
    <rPh sb="68" eb="71">
      <t>ジュリョウゴ</t>
    </rPh>
    <rPh sb="71" eb="72">
      <t>スミ</t>
    </rPh>
    <phoneticPr fontId="63"/>
  </si>
  <si>
    <t>対象活動の取組の見込み
（注２）</t>
    <phoneticPr fontId="63"/>
  </si>
  <si>
    <t>　実施状況の報告において、取組の見込みを記載した対象活動については、引き続き、環境保全型農業直接支援対策実施要領（平成23年４月１日付け22生産第10954号生産局長通知）第４の１に掲げる要件をすべて満たして、適切に生産等を行い、取組の完了後、速やかに生産記録を提出します。
　また、この報告の基礎となる作業日誌等を引き続き作成・保管し、市町村長等から求めがあった場合には提出します。
　なお、適切な生産が行われない等交付要件を満たす取組が行われなかった場合は、受領した交付金の相当額を返還します。</t>
    <rPh sb="110" eb="111">
      <t>トウ</t>
    </rPh>
    <rPh sb="115" eb="117">
      <t>トリクミ</t>
    </rPh>
    <rPh sb="118" eb="120">
      <t>カンリョウ</t>
    </rPh>
    <rPh sb="120" eb="121">
      <t>ゴ</t>
    </rPh>
    <rPh sb="122" eb="123">
      <t>スミ</t>
    </rPh>
    <rPh sb="126" eb="128">
      <t>セイサン</t>
    </rPh>
    <rPh sb="128" eb="130">
      <t>キロク</t>
    </rPh>
    <rPh sb="131" eb="133">
      <t>テイシュツ</t>
    </rPh>
    <rPh sb="169" eb="172">
      <t>シチョウソン</t>
    </rPh>
    <phoneticPr fontId="63"/>
  </si>
  <si>
    <t>主作物の出荷・販売の見込み
（主作物の申請面積が10a以上の場合は省略できます。）
（注３）</t>
    <phoneticPr fontId="63"/>
  </si>
  <si>
    <t>　実施計画書に記載した下記の作物について、適切に出荷・販売を行います。また、この報告の基礎となる出荷・販売伝票等は、保管するとともに、その写しを出荷・販売を行い次第提出します。
　なお、正当な理由なく出荷・販売が行われなかった場合は、受領した交付金の相当額を返還します。</t>
    <rPh sb="69" eb="70">
      <t>ウツ</t>
    </rPh>
    <rPh sb="72" eb="74">
      <t>シュッカ</t>
    </rPh>
    <rPh sb="75" eb="77">
      <t>ハンバイ</t>
    </rPh>
    <rPh sb="78" eb="79">
      <t>オコナ</t>
    </rPh>
    <rPh sb="80" eb="82">
      <t>シダイ</t>
    </rPh>
    <phoneticPr fontId="63"/>
  </si>
  <si>
    <t>作物名</t>
    <rPh sb="0" eb="2">
      <t>サクモツ</t>
    </rPh>
    <rPh sb="2" eb="3">
      <t>メイ</t>
    </rPh>
    <phoneticPr fontId="63"/>
  </si>
  <si>
    <t>販売先</t>
    <rPh sb="0" eb="3">
      <t>ハンバイサキ</t>
    </rPh>
    <phoneticPr fontId="63"/>
  </si>
  <si>
    <t>（注１）</t>
    <rPh sb="1" eb="2">
      <t>チュウ</t>
    </rPh>
    <phoneticPr fontId="63"/>
  </si>
  <si>
    <t>有機ＪＡＳ認定者又は県認証の認証者が、実施状況の報告において生産記録の提出を省略する場合には、本報告書が必要。</t>
    <rPh sb="0" eb="2">
      <t>ユウキ</t>
    </rPh>
    <rPh sb="5" eb="8">
      <t>ニンテイシャ</t>
    </rPh>
    <rPh sb="8" eb="9">
      <t>マタ</t>
    </rPh>
    <rPh sb="10" eb="11">
      <t>ケン</t>
    </rPh>
    <rPh sb="11" eb="13">
      <t>ニンショウ</t>
    </rPh>
    <rPh sb="14" eb="16">
      <t>ニンショウ</t>
    </rPh>
    <rPh sb="16" eb="17">
      <t>シャ</t>
    </rPh>
    <rPh sb="19" eb="21">
      <t>ジッシ</t>
    </rPh>
    <rPh sb="21" eb="23">
      <t>ジョウキョウ</t>
    </rPh>
    <rPh sb="24" eb="26">
      <t>ホウコク</t>
    </rPh>
    <rPh sb="30" eb="32">
      <t>セイサン</t>
    </rPh>
    <rPh sb="32" eb="34">
      <t>キロク</t>
    </rPh>
    <rPh sb="35" eb="37">
      <t>テイシュツ</t>
    </rPh>
    <rPh sb="38" eb="40">
      <t>ショウリャク</t>
    </rPh>
    <rPh sb="42" eb="44">
      <t>バアイ</t>
    </rPh>
    <rPh sb="47" eb="48">
      <t>ホン</t>
    </rPh>
    <rPh sb="48" eb="51">
      <t>ホウコクショ</t>
    </rPh>
    <rPh sb="52" eb="54">
      <t>ヒツヨウ</t>
    </rPh>
    <phoneticPr fontId="63"/>
  </si>
  <si>
    <t>（注２）</t>
    <rPh sb="1" eb="2">
      <t>チュウ</t>
    </rPh>
    <phoneticPr fontId="63"/>
  </si>
  <si>
    <t>年度内に対象活動が終了する場合であって、取組見込みを記載した生産記録を提出する場合には、本報告書が必要。</t>
    <rPh sb="0" eb="2">
      <t>ネンド</t>
    </rPh>
    <rPh sb="2" eb="3">
      <t>ナイ</t>
    </rPh>
    <rPh sb="4" eb="6">
      <t>タイショウ</t>
    </rPh>
    <rPh sb="6" eb="8">
      <t>カツドウ</t>
    </rPh>
    <rPh sb="9" eb="11">
      <t>シュウリョウ</t>
    </rPh>
    <rPh sb="13" eb="15">
      <t>バアイ</t>
    </rPh>
    <rPh sb="20" eb="22">
      <t>トリクミ</t>
    </rPh>
    <rPh sb="22" eb="24">
      <t>ミコ</t>
    </rPh>
    <rPh sb="26" eb="28">
      <t>キサイ</t>
    </rPh>
    <rPh sb="30" eb="32">
      <t>セイサン</t>
    </rPh>
    <rPh sb="32" eb="34">
      <t>キロク</t>
    </rPh>
    <rPh sb="35" eb="37">
      <t>テイシュツ</t>
    </rPh>
    <rPh sb="39" eb="41">
      <t>バアイ</t>
    </rPh>
    <rPh sb="44" eb="45">
      <t>ホン</t>
    </rPh>
    <rPh sb="45" eb="48">
      <t>ホウコクショ</t>
    </rPh>
    <rPh sb="49" eb="51">
      <t>ヒツヨウ</t>
    </rPh>
    <phoneticPr fontId="63"/>
  </si>
  <si>
    <t>（注３）</t>
    <rPh sb="1" eb="2">
      <t>チュウ</t>
    </rPh>
    <phoneticPr fontId="63"/>
  </si>
  <si>
    <t>主作物の出荷前に実施状況の報告を行う場合には、本報告書が必要。</t>
    <rPh sb="0" eb="3">
      <t>シュサクモツ</t>
    </rPh>
    <rPh sb="4" eb="6">
      <t>シュッカ</t>
    </rPh>
    <rPh sb="6" eb="7">
      <t>マエ</t>
    </rPh>
    <rPh sb="8" eb="10">
      <t>ジッシ</t>
    </rPh>
    <rPh sb="10" eb="12">
      <t>ジョウキョウ</t>
    </rPh>
    <rPh sb="13" eb="15">
      <t>ホウコク</t>
    </rPh>
    <rPh sb="16" eb="17">
      <t>オコナ</t>
    </rPh>
    <rPh sb="18" eb="20">
      <t>バアイ</t>
    </rPh>
    <rPh sb="23" eb="24">
      <t>ホン</t>
    </rPh>
    <rPh sb="24" eb="27">
      <t>ホウコクショ</t>
    </rPh>
    <rPh sb="28" eb="30">
      <t>ヒツヨウ</t>
    </rPh>
    <phoneticPr fontId="63"/>
  </si>
  <si>
    <t>有機農業栽培の実施状況
（全景）</t>
    <rPh sb="0" eb="2">
      <t>ユウキ</t>
    </rPh>
    <rPh sb="2" eb="4">
      <t>ノウギョウ</t>
    </rPh>
    <rPh sb="4" eb="6">
      <t>サイバイ</t>
    </rPh>
    <rPh sb="7" eb="9">
      <t>ジッシ</t>
    </rPh>
    <rPh sb="9" eb="11">
      <t>ジョウキョウ</t>
    </rPh>
    <rPh sb="14" eb="16">
      <t>ゼンケイ</t>
    </rPh>
    <phoneticPr fontId="1"/>
  </si>
  <si>
    <t>有機農業栽培
（全景）</t>
    <rPh sb="0" eb="2">
      <t>ユウキ</t>
    </rPh>
    <rPh sb="2" eb="4">
      <t>ノウギョウ</t>
    </rPh>
    <rPh sb="4" eb="6">
      <t>サイバイ</t>
    </rPh>
    <rPh sb="8" eb="10">
      <t>ゼンケイ</t>
    </rPh>
    <phoneticPr fontId="1"/>
  </si>
  <si>
    <t>有機農業栽培の実施状況
（地番等がわかる立札）</t>
    <rPh sb="0" eb="2">
      <t>ユウキ</t>
    </rPh>
    <rPh sb="2" eb="4">
      <t>ノウギョウ</t>
    </rPh>
    <rPh sb="4" eb="6">
      <t>サイバイ</t>
    </rPh>
    <rPh sb="7" eb="9">
      <t>ジッシ</t>
    </rPh>
    <rPh sb="9" eb="11">
      <t>ジョウキョウ</t>
    </rPh>
    <rPh sb="14" eb="16">
      <t>チバン</t>
    </rPh>
    <rPh sb="16" eb="17">
      <t>トウ</t>
    </rPh>
    <rPh sb="21" eb="23">
      <t>タテフダ</t>
    </rPh>
    <phoneticPr fontId="1"/>
  </si>
  <si>
    <t>有機農業栽培
（立札）</t>
    <rPh sb="0" eb="2">
      <t>ユウキ</t>
    </rPh>
    <rPh sb="2" eb="4">
      <t>ノウギョウ</t>
    </rPh>
    <rPh sb="4" eb="6">
      <t>サイバイ</t>
    </rPh>
    <rPh sb="8" eb="10">
      <t>タテフダ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</si>
</sst>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00\ &quot;kg/10a&quot;"/>
    <numFmt numFmtId="178" formatCode="[$-411]ggge&quot;年&quot;m&quot;月&quot;d&quot;日&quot;;@"/>
    <numFmt numFmtId="179" formatCode="0.0_ "/>
    <numFmt numFmtId="180" formatCode="[$-411]ge\.m\.d;@"/>
    <numFmt numFmtId="181" formatCode="0_);[Red]\(0\)"/>
    <numFmt numFmtId="182" formatCode="#,##0_ "/>
    <numFmt numFmtId="183" formatCode="m&quot;月&quot;d&quot;日&quot;;@"/>
  </numFmts>
  <fonts count="130">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3"/>
      <color theme="1"/>
      <name val="HG丸ｺﾞｼｯｸM-PRO"/>
      <family val="3"/>
      <charset val="128"/>
    </font>
    <font>
      <b/>
      <sz val="16"/>
      <color theme="1"/>
      <name val="HG丸ｺﾞｼｯｸM-PRO"/>
      <family val="3"/>
      <charset val="128"/>
    </font>
    <font>
      <sz val="12"/>
      <color theme="1"/>
      <name val="HG丸ｺﾞｼｯｸM-PRO"/>
      <family val="3"/>
      <charset val="128"/>
    </font>
    <font>
      <sz val="12"/>
      <name val="HG丸ｺﾞｼｯｸM-PRO"/>
      <family val="3"/>
      <charset val="128"/>
    </font>
    <font>
      <sz val="11"/>
      <color theme="1"/>
      <name val="ＭＳ Ｐゴシック"/>
      <family val="3"/>
      <charset val="128"/>
      <scheme val="minor"/>
    </font>
    <font>
      <sz val="13"/>
      <color rgb="FF0000FF"/>
      <name val="HG丸ｺﾞｼｯｸM-PRO"/>
      <family val="3"/>
      <charset val="128"/>
    </font>
    <font>
      <sz val="14"/>
      <color theme="1"/>
      <name val="HG丸ｺﾞｼｯｸM-PRO"/>
      <family val="3"/>
      <charset val="128"/>
    </font>
    <font>
      <sz val="16"/>
      <color rgb="FF000000"/>
      <name val="ＭＳ ゴシック"/>
      <family val="3"/>
      <charset val="128"/>
    </font>
    <font>
      <sz val="16"/>
      <color theme="1"/>
      <name val="ＭＳ Ｐゴシック"/>
      <family val="2"/>
      <charset val="128"/>
      <scheme val="minor"/>
    </font>
    <font>
      <sz val="22"/>
      <name val="ＭＳ Ｐゴシック"/>
      <family val="2"/>
      <charset val="128"/>
      <scheme val="minor"/>
    </font>
    <font>
      <sz val="22"/>
      <name val="ＭＳ 明朝"/>
      <family val="1"/>
      <charset val="128"/>
    </font>
    <font>
      <sz val="22"/>
      <color theme="1"/>
      <name val="ＭＳ Ｐ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1"/>
      <name val="ＭＳ Ｐゴシック"/>
      <family val="3"/>
      <charset val="128"/>
      <scheme val="minor"/>
    </font>
    <font>
      <sz val="11"/>
      <name val="ＭＳ Ｐゴシック"/>
      <family val="2"/>
      <charset val="128"/>
      <scheme val="minor"/>
    </font>
    <font>
      <sz val="16"/>
      <color rgb="FF000000"/>
      <name val="ＭＳ 明朝"/>
      <family val="1"/>
      <charset val="128"/>
    </font>
    <font>
      <sz val="14"/>
      <name val="ＭＳ Ｐゴシック"/>
      <family val="3"/>
      <charset val="128"/>
    </font>
    <font>
      <b/>
      <i/>
      <sz val="14"/>
      <name val="ＭＳ Ｐゴシック"/>
      <family val="3"/>
      <charset val="128"/>
    </font>
    <font>
      <sz val="12"/>
      <name val="ＭＳ Ｐゴシック"/>
      <family val="3"/>
      <charset val="128"/>
    </font>
    <font>
      <sz val="12"/>
      <name val="ＭＳ Ｐゴシック"/>
      <family val="3"/>
      <charset val="128"/>
      <scheme val="minor"/>
    </font>
    <font>
      <sz val="6"/>
      <name val="ＭＳ Ｐゴシック"/>
      <family val="3"/>
      <charset val="128"/>
    </font>
    <font>
      <sz val="12"/>
      <color indexed="8"/>
      <name val="ＭＳ Ｐゴシック"/>
      <family val="3"/>
      <charset val="128"/>
    </font>
    <font>
      <sz val="17"/>
      <color rgb="FF000000"/>
      <name val="ＭＳ 明朝"/>
      <family val="1"/>
      <charset val="128"/>
    </font>
    <font>
      <sz val="12"/>
      <name val="ＭＳ Ｐゴシック"/>
      <family val="2"/>
      <charset val="128"/>
      <scheme val="minor"/>
    </font>
    <font>
      <strike/>
      <sz val="12"/>
      <color rgb="FFFF0000"/>
      <name val="ＭＳ Ｐゴシック"/>
      <family val="3"/>
      <charset val="128"/>
      <scheme val="minor"/>
    </font>
    <font>
      <strike/>
      <sz val="11"/>
      <color rgb="FFFF0000"/>
      <name val="ＭＳ Ｐゴシック"/>
      <family val="3"/>
      <charset val="128"/>
      <scheme val="minor"/>
    </font>
    <font>
      <sz val="8"/>
      <name val="ＭＳ Ｐゴシック"/>
      <family val="3"/>
      <charset val="128"/>
    </font>
    <font>
      <sz val="13"/>
      <color theme="0" tint="-0.249977111117893"/>
      <name val="ＭＳ Ｐゴシック"/>
      <family val="3"/>
      <charset val="128"/>
      <scheme val="minor"/>
    </font>
    <font>
      <sz val="13"/>
      <color theme="0"/>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i/>
      <sz val="13"/>
      <name val="ＭＳ Ｐゴシック"/>
      <family val="3"/>
      <charset val="128"/>
    </font>
    <font>
      <sz val="13"/>
      <name val="ＭＳ Ｐゴシック"/>
      <family val="3"/>
      <charset val="128"/>
    </font>
    <font>
      <sz val="13"/>
      <color rgb="FFFF0000"/>
      <name val="ＭＳ Ｐゴシック"/>
      <family val="3"/>
      <charset val="128"/>
      <scheme val="minor"/>
    </font>
    <font>
      <sz val="14"/>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scheme val="minor"/>
    </font>
    <font>
      <b/>
      <sz val="12"/>
      <color indexed="81"/>
      <name val="ＭＳ Ｐゴシック"/>
      <family val="3"/>
      <charset val="128"/>
    </font>
    <font>
      <sz val="14"/>
      <color indexed="81"/>
      <name val="ＭＳ Ｐゴシック"/>
      <family val="3"/>
      <charset val="128"/>
    </font>
    <font>
      <sz val="11"/>
      <name val="ＭＳ Ｐゴシック"/>
      <family val="3"/>
      <charset val="128"/>
    </font>
    <font>
      <sz val="11"/>
      <name val="Meiryo UI"/>
      <family val="3"/>
      <charset val="128"/>
    </font>
    <font>
      <sz val="12"/>
      <name val="Meiryo UI"/>
      <family val="3"/>
      <charset val="128"/>
    </font>
    <font>
      <sz val="16"/>
      <name val="ＭＳ Ｐゴシック"/>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
      <sz val="12"/>
      <name val="ＭＳ Ｐ明朝"/>
      <family val="1"/>
    </font>
    <font>
      <sz val="6"/>
      <name val="ＭＳ Ｐゴシック"/>
      <family val="3"/>
    </font>
    <font>
      <sz val="11"/>
      <name val="ＭＳ Ｐ明朝"/>
      <family val="1"/>
    </font>
    <font>
      <sz val="10"/>
      <name val="ＭＳ Ｐ明朝"/>
      <family val="1"/>
    </font>
    <font>
      <sz val="12"/>
      <color theme="0"/>
      <name val="ＭＳ Ｐゴシック"/>
      <family val="3"/>
      <charset val="128"/>
    </font>
    <font>
      <sz val="12"/>
      <color indexed="10"/>
      <name val="ＭＳ Ｐ明朝"/>
      <family val="1"/>
    </font>
    <font>
      <sz val="11"/>
      <name val="ＭＳ 明朝"/>
      <family val="1"/>
      <charset val="128"/>
    </font>
    <font>
      <sz val="12"/>
      <name val="ＭＳ 明朝"/>
      <family val="1"/>
      <charset val="128"/>
    </font>
    <font>
      <sz val="12"/>
      <name val="ＭＳ ゴシック"/>
      <family val="3"/>
      <charset val="128"/>
    </font>
    <font>
      <sz val="6"/>
      <name val="ＭＳ ゴシック"/>
      <family val="3"/>
      <charset val="128"/>
    </font>
    <font>
      <sz val="11"/>
      <name val="ＭＳ Ｐ明朝"/>
      <family val="1"/>
      <charset val="128"/>
    </font>
    <font>
      <sz val="12"/>
      <name val="ＭＳ Ｐ明朝"/>
      <family val="1"/>
      <charset val="128"/>
    </font>
    <font>
      <sz val="10"/>
      <name val="ＭＳ 明朝"/>
      <family val="1"/>
      <charset val="128"/>
    </font>
    <font>
      <sz val="14"/>
      <color rgb="FFFF0000"/>
      <name val="ＭＳ Ｐゴシック"/>
      <family val="3"/>
      <charset val="128"/>
      <scheme val="major"/>
    </font>
    <font>
      <sz val="9"/>
      <name val="ＭＳ 明朝"/>
      <family val="1"/>
      <charset val="128"/>
    </font>
    <font>
      <sz val="14"/>
      <name val="ＭＳ Ｐゴシック"/>
      <family val="3"/>
      <charset val="128"/>
      <scheme val="major"/>
    </font>
    <font>
      <sz val="12"/>
      <color rgb="FFFF0000"/>
      <name val="ＭＳ 明朝"/>
      <family val="1"/>
      <charset val="128"/>
    </font>
    <font>
      <sz val="10"/>
      <name val="ＭＳ Ｐ明朝"/>
      <family val="1"/>
      <charset val="128"/>
    </font>
    <font>
      <sz val="10"/>
      <color rgb="FFFF0000"/>
      <name val="ＭＳ Ｐ明朝"/>
      <family val="1"/>
      <charset val="128"/>
    </font>
    <font>
      <strike/>
      <sz val="12"/>
      <name val="ＭＳ 明朝"/>
      <family val="1"/>
      <charset val="128"/>
    </font>
    <font>
      <sz val="9"/>
      <name val="ＭＳ Ｐ明朝"/>
      <family val="1"/>
      <charset val="128"/>
    </font>
    <font>
      <sz val="12"/>
      <name val="ＭＳ ゴシック"/>
      <family val="3"/>
    </font>
    <font>
      <b/>
      <sz val="14"/>
      <name val="ＭＳ ゴシック"/>
      <family val="3"/>
    </font>
    <font>
      <sz val="11.5"/>
      <name val="ＭＳ 明朝"/>
      <family val="1"/>
      <charset val="128"/>
    </font>
    <font>
      <sz val="12"/>
      <color rgb="FFFF0000"/>
      <name val="ＭＳ Ｐゴシック"/>
      <family val="3"/>
      <charset val="128"/>
      <scheme val="major"/>
    </font>
    <font>
      <sz val="12"/>
      <color rgb="FFFF0000"/>
      <name val="ＭＳ Ｐ明朝"/>
      <family val="1"/>
      <charset val="128"/>
    </font>
    <font>
      <i/>
      <sz val="12"/>
      <color rgb="FFFF0000"/>
      <name val="Meiryo UI"/>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i/>
      <sz val="12"/>
      <color rgb="FFFF0000"/>
      <name val="HGS創英角ｺﾞｼｯｸUB"/>
      <family val="3"/>
      <charset val="128"/>
    </font>
    <font>
      <u/>
      <sz val="9"/>
      <name val="ＭＳ Ｐ明朝"/>
      <family val="1"/>
      <charset val="128"/>
    </font>
    <font>
      <u/>
      <sz val="9"/>
      <color rgb="FFFF0000"/>
      <name val="ＭＳ Ｐ明朝"/>
      <family val="1"/>
      <charset val="128"/>
    </font>
    <font>
      <b/>
      <sz val="12"/>
      <name val="ＭＳ ゴシック"/>
      <family val="3"/>
      <charset val="128"/>
    </font>
    <font>
      <b/>
      <sz val="12"/>
      <color rgb="FFFF0000"/>
      <name val="ＭＳ ゴシック"/>
      <family val="3"/>
      <charset val="128"/>
    </font>
    <font>
      <b/>
      <sz val="14"/>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ＭＳ Ｐゴシック"/>
      <family val="3"/>
      <charset val="128"/>
      <scheme val="major"/>
    </font>
    <font>
      <sz val="10"/>
      <name val="ＭＳ Ｐゴシック"/>
      <family val="3"/>
      <charset val="128"/>
      <scheme val="major"/>
    </font>
    <font>
      <strike/>
      <sz val="10"/>
      <name val="ＭＳ Ｐ明朝"/>
      <family val="1"/>
      <charset val="128"/>
    </font>
    <font>
      <sz val="11"/>
      <color indexed="81"/>
      <name val="ＭＳ Ｐゴシック"/>
      <family val="3"/>
      <charset val="128"/>
    </font>
    <font>
      <u/>
      <sz val="11"/>
      <color indexed="81"/>
      <name val="ＭＳ Ｐゴシック"/>
      <family val="3"/>
      <charset val="128"/>
    </font>
    <font>
      <b/>
      <sz val="11"/>
      <color indexed="81"/>
      <name val="ＭＳ Ｐゴシック"/>
      <family val="3"/>
      <charset val="128"/>
    </font>
    <font>
      <sz val="11"/>
      <color indexed="81"/>
      <name val="MS P ゴシック"/>
      <family val="3"/>
      <charset val="128"/>
    </font>
    <font>
      <sz val="10"/>
      <name val="ＭＳ ゴシック"/>
      <family val="3"/>
      <charset val="128"/>
    </font>
    <font>
      <sz val="12"/>
      <color theme="1"/>
      <name val="ＭＳ Ｐ明朝"/>
      <family val="1"/>
      <charset val="128"/>
    </font>
    <font>
      <b/>
      <sz val="12"/>
      <color theme="1"/>
      <name val="ＭＳ Ｐゴシック"/>
      <family val="3"/>
      <charset val="128"/>
    </font>
    <font>
      <strike/>
      <sz val="12"/>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
      <b/>
      <sz val="12"/>
      <color theme="1"/>
      <name val="ＭＳ Ｐ明朝"/>
      <family val="1"/>
      <charset val="128"/>
    </font>
    <font>
      <i/>
      <sz val="12"/>
      <color theme="1"/>
      <name val="ＭＳ Ｐ明朝"/>
      <family val="1"/>
      <charset val="128"/>
    </font>
    <font>
      <sz val="12"/>
      <color theme="1"/>
      <name val="ＭＳ Ｐゴシック"/>
      <family val="3"/>
      <charset val="128"/>
    </font>
    <font>
      <sz val="12"/>
      <color rgb="FFFF0000"/>
      <name val="ＭＳ Ｐゴシック"/>
      <family val="3"/>
      <charset val="128"/>
    </font>
    <font>
      <sz val="11"/>
      <name val="ＭＳ ゴシック"/>
      <family val="3"/>
      <charset val="128"/>
    </font>
    <font>
      <sz val="9"/>
      <name val="ＭＳ Ｐ明朝"/>
      <family val="1"/>
    </font>
    <font>
      <sz val="16"/>
      <name val="ＭＳ Ｐ明朝"/>
      <family val="1"/>
    </font>
    <font>
      <sz val="14"/>
      <name val="ＭＳ Ｐ明朝"/>
      <family val="1"/>
    </font>
    <font>
      <sz val="9.5"/>
      <name val="ＭＳ Ｐ明朝"/>
      <family val="1"/>
    </font>
    <font>
      <b/>
      <sz val="9"/>
      <name val="ＭＳ Ｐゴシック"/>
      <family val="3"/>
    </font>
  </fonts>
  <fills count="15">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66FF66"/>
        <bgColor indexed="64"/>
      </patternFill>
    </fill>
    <fill>
      <patternFill patternType="solid">
        <fgColor theme="0"/>
        <bgColor indexed="64"/>
      </patternFill>
    </fill>
    <fill>
      <patternFill patternType="solid">
        <fgColor rgb="FFFFFFCC"/>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theme="9" tint="0.79998168889431442"/>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ck">
        <color rgb="FFFFFF00"/>
      </left>
      <right style="thick">
        <color rgb="FFFFFF00"/>
      </right>
      <top style="thick">
        <color rgb="FFFFFF00"/>
      </top>
      <bottom style="thick">
        <color rgb="FFFFFF00"/>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theme="1"/>
      </top>
      <bottom/>
      <diagonal/>
    </border>
    <border>
      <left/>
      <right style="thin">
        <color indexed="64"/>
      </right>
      <top style="thin">
        <color theme="1"/>
      </top>
      <bottom/>
      <diagonal/>
    </border>
    <border>
      <left/>
      <right/>
      <top style="medium">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auto="1"/>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ck">
        <color rgb="FFFFFF00"/>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ck">
        <color rgb="FF00B0F0"/>
      </left>
      <right/>
      <top style="thick">
        <color rgb="FF00B0F0"/>
      </top>
      <bottom style="thin">
        <color indexed="64"/>
      </bottom>
      <diagonal/>
    </border>
    <border>
      <left/>
      <right/>
      <top style="thick">
        <color rgb="FF00B0F0"/>
      </top>
      <bottom style="thin">
        <color indexed="64"/>
      </bottom>
      <diagonal/>
    </border>
    <border>
      <left/>
      <right style="thick">
        <color rgb="FFFFFF00"/>
      </right>
      <top style="thick">
        <color rgb="FF00B0F0"/>
      </top>
      <bottom style="thin">
        <color indexed="64"/>
      </bottom>
      <diagonal/>
    </border>
    <border>
      <left style="thick">
        <color rgb="FFFFFF00"/>
      </left>
      <right/>
      <top style="thick">
        <color rgb="FFFFFF00"/>
      </top>
      <bottom style="thin">
        <color indexed="64"/>
      </bottom>
      <diagonal/>
    </border>
    <border>
      <left/>
      <right/>
      <top style="thick">
        <color rgb="FFFFFF00"/>
      </top>
      <bottom style="thin">
        <color indexed="64"/>
      </bottom>
      <diagonal/>
    </border>
    <border>
      <left/>
      <right style="thick">
        <color rgb="FFFFFF00"/>
      </right>
      <top style="thick">
        <color rgb="FFFFFF00"/>
      </top>
      <bottom style="thin">
        <color indexed="64"/>
      </bottom>
      <diagonal/>
    </border>
    <border>
      <left style="thick">
        <color rgb="FF00B0F0"/>
      </left>
      <right/>
      <top style="thin">
        <color indexed="64"/>
      </top>
      <bottom/>
      <diagonal/>
    </border>
    <border>
      <left/>
      <right style="thick">
        <color rgb="FFFFFF00"/>
      </right>
      <top style="thin">
        <color indexed="64"/>
      </top>
      <bottom/>
      <diagonal/>
    </border>
    <border>
      <left style="thick">
        <color rgb="FFFFFF00"/>
      </left>
      <right/>
      <top style="thin">
        <color indexed="64"/>
      </top>
      <bottom/>
      <diagonal/>
    </border>
    <border>
      <left style="thick">
        <color rgb="FF00B0F0"/>
      </left>
      <right/>
      <top style="thin">
        <color indexed="64"/>
      </top>
      <bottom style="hair">
        <color indexed="64"/>
      </bottom>
      <diagonal/>
    </border>
    <border>
      <left/>
      <right style="thick">
        <color rgb="FFFFFF00"/>
      </right>
      <top style="thin">
        <color indexed="64"/>
      </top>
      <bottom style="hair">
        <color indexed="64"/>
      </bottom>
      <diagonal/>
    </border>
    <border>
      <left style="thick">
        <color rgb="FFFFFF00"/>
      </left>
      <right/>
      <top style="thin">
        <color indexed="64"/>
      </top>
      <bottom style="hair">
        <color indexed="64"/>
      </bottom>
      <diagonal/>
    </border>
    <border>
      <left style="thick">
        <color rgb="FF00B0F0"/>
      </left>
      <right/>
      <top style="hair">
        <color indexed="64"/>
      </top>
      <bottom style="hair">
        <color indexed="64"/>
      </bottom>
      <diagonal/>
    </border>
    <border>
      <left/>
      <right style="thick">
        <color rgb="FFFFFF00"/>
      </right>
      <top style="hair">
        <color indexed="64"/>
      </top>
      <bottom style="hair">
        <color indexed="64"/>
      </bottom>
      <diagonal/>
    </border>
    <border>
      <left style="thick">
        <color rgb="FFFFFF00"/>
      </left>
      <right/>
      <top style="hair">
        <color indexed="64"/>
      </top>
      <bottom style="hair">
        <color indexed="64"/>
      </bottom>
      <diagonal/>
    </border>
    <border>
      <left style="thick">
        <color rgb="FF00B0F0"/>
      </left>
      <right/>
      <top style="hair">
        <color indexed="64"/>
      </top>
      <bottom style="thin">
        <color indexed="64"/>
      </bottom>
      <diagonal/>
    </border>
    <border>
      <left/>
      <right style="thick">
        <color rgb="FFFFFF00"/>
      </right>
      <top style="hair">
        <color indexed="64"/>
      </top>
      <bottom style="thin">
        <color indexed="64"/>
      </bottom>
      <diagonal/>
    </border>
    <border>
      <left style="thick">
        <color rgb="FFFFFF00"/>
      </left>
      <right/>
      <top style="hair">
        <color indexed="64"/>
      </top>
      <bottom style="thin">
        <color indexed="64"/>
      </bottom>
      <diagonal/>
    </border>
    <border>
      <left style="thick">
        <color rgb="FF00B0F0"/>
      </left>
      <right/>
      <top style="thin">
        <color indexed="64"/>
      </top>
      <bottom style="thin">
        <color indexed="64"/>
      </bottom>
      <diagonal/>
    </border>
    <border>
      <left/>
      <right style="thick">
        <color rgb="FFFFFF00"/>
      </right>
      <top style="thin">
        <color indexed="64"/>
      </top>
      <bottom style="thin">
        <color indexed="64"/>
      </bottom>
      <diagonal/>
    </border>
    <border>
      <left style="thick">
        <color rgb="FFFFFF00"/>
      </left>
      <right/>
      <top style="thin">
        <color indexed="64"/>
      </top>
      <bottom style="thin">
        <color indexed="64"/>
      </bottom>
      <diagonal/>
    </border>
    <border>
      <left style="thick">
        <color rgb="FF00B0F0"/>
      </left>
      <right/>
      <top style="thin">
        <color indexed="64"/>
      </top>
      <bottom style="thick">
        <color rgb="FF00B0F0"/>
      </bottom>
      <diagonal/>
    </border>
    <border>
      <left/>
      <right/>
      <top style="thin">
        <color indexed="64"/>
      </top>
      <bottom style="thick">
        <color rgb="FF00B0F0"/>
      </bottom>
      <diagonal/>
    </border>
    <border>
      <left/>
      <right style="thick">
        <color rgb="FFFFFF00"/>
      </right>
      <top style="thin">
        <color indexed="64"/>
      </top>
      <bottom style="thick">
        <color rgb="FF00B0F0"/>
      </bottom>
      <diagonal/>
    </border>
    <border>
      <left style="thick">
        <color rgb="FFFFFF00"/>
      </left>
      <right/>
      <top style="thin">
        <color indexed="64"/>
      </top>
      <bottom style="thick">
        <color rgb="FFFFFF00"/>
      </bottom>
      <diagonal/>
    </border>
    <border>
      <left/>
      <right/>
      <top style="thin">
        <color indexed="64"/>
      </top>
      <bottom style="thick">
        <color rgb="FFFFFF00"/>
      </bottom>
      <diagonal/>
    </border>
    <border>
      <left/>
      <right style="thick">
        <color rgb="FFFFFF00"/>
      </right>
      <top style="thin">
        <color indexed="64"/>
      </top>
      <bottom style="thick">
        <color rgb="FFFFFF00"/>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s>
  <cellStyleXfs count="3">
    <xf numFmtId="0" fontId="0" fillId="0" borderId="0">
      <alignment vertical="center"/>
    </xf>
    <xf numFmtId="0" fontId="7" fillId="0" borderId="0">
      <alignment vertical="center"/>
    </xf>
    <xf numFmtId="0" fontId="111" fillId="0" borderId="0"/>
  </cellStyleXfs>
  <cellXfs count="12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justify"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8" xfId="0" applyFont="1" applyBorder="1" applyAlignment="1">
      <alignment vertical="center"/>
    </xf>
    <xf numFmtId="0" fontId="3" fillId="0" borderId="20" xfId="0"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6" xfId="0" applyFont="1" applyBorder="1" applyAlignment="1">
      <alignment vertical="center"/>
    </xf>
    <xf numFmtId="0" fontId="5" fillId="0" borderId="20"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0" xfId="0" applyFont="1" applyAlignment="1">
      <alignment horizontal="left" vertical="center"/>
    </xf>
    <xf numFmtId="0" fontId="3" fillId="0" borderId="0" xfId="0" applyFont="1" applyFill="1" applyBorder="1">
      <alignment vertical="center"/>
    </xf>
    <xf numFmtId="0" fontId="3" fillId="0" borderId="22" xfId="0" applyFont="1" applyBorder="1">
      <alignment vertical="center"/>
    </xf>
    <xf numFmtId="176" fontId="3" fillId="3" borderId="25" xfId="0" applyNumberFormat="1"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Border="1" applyAlignment="1">
      <alignment horizontal="center" vertical="center" wrapText="1"/>
    </xf>
    <xf numFmtId="177" fontId="3" fillId="5" borderId="26" xfId="0" applyNumberFormat="1" applyFont="1" applyFill="1" applyBorder="1" applyAlignment="1">
      <alignment vertical="center" wrapText="1"/>
    </xf>
    <xf numFmtId="0" fontId="3" fillId="0" borderId="0" xfId="0" applyFont="1" applyFill="1" applyBorder="1" applyAlignment="1">
      <alignment wrapText="1"/>
    </xf>
    <xf numFmtId="0" fontId="2" fillId="0" borderId="15" xfId="0" applyFont="1" applyBorder="1" applyAlignment="1">
      <alignment vertical="center"/>
    </xf>
    <xf numFmtId="0" fontId="3" fillId="0" borderId="11"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xf>
    <xf numFmtId="0" fontId="3" fillId="0" borderId="13" xfId="0" applyFont="1" applyBorder="1">
      <alignment vertical="center"/>
    </xf>
    <xf numFmtId="0" fontId="3" fillId="4" borderId="8" xfId="0" applyFont="1" applyFill="1" applyBorder="1" applyAlignment="1">
      <alignment horizontal="center" vertical="center" wrapText="1"/>
    </xf>
    <xf numFmtId="0" fontId="3" fillId="0" borderId="8" xfId="0" applyFont="1" applyBorder="1" applyAlignment="1">
      <alignment vertical="center"/>
    </xf>
    <xf numFmtId="0" fontId="2" fillId="0" borderId="17"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2" fillId="0" borderId="28" xfId="0" applyFont="1" applyBorder="1" applyAlignment="1">
      <alignment vertical="center"/>
    </xf>
    <xf numFmtId="0" fontId="2" fillId="0" borderId="20" xfId="0" applyFont="1" applyBorder="1">
      <alignment vertical="center"/>
    </xf>
    <xf numFmtId="0" fontId="2" fillId="0" borderId="18" xfId="0" applyFont="1" applyBorder="1">
      <alignment vertical="center"/>
    </xf>
    <xf numFmtId="0" fontId="2" fillId="0" borderId="21" xfId="0" applyFont="1" applyBorder="1">
      <alignment vertical="center"/>
    </xf>
    <xf numFmtId="0" fontId="6" fillId="0" borderId="10" xfId="0" applyFont="1" applyBorder="1" applyAlignment="1">
      <alignment vertical="center"/>
    </xf>
    <xf numFmtId="0" fontId="3" fillId="0" borderId="29" xfId="0" applyFont="1" applyBorder="1" applyAlignment="1">
      <alignment vertical="center"/>
    </xf>
    <xf numFmtId="0" fontId="6" fillId="0" borderId="9" xfId="0" applyFont="1" applyBorder="1" applyAlignment="1">
      <alignment vertical="center"/>
    </xf>
    <xf numFmtId="0" fontId="3" fillId="0" borderId="30" xfId="0" applyFont="1" applyBorder="1" applyAlignment="1">
      <alignment vertical="center"/>
    </xf>
    <xf numFmtId="0" fontId="6" fillId="0" borderId="14"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10" fillId="6" borderId="0" xfId="0" applyFont="1" applyFill="1" applyAlignment="1">
      <alignment vertical="center" shrinkToFit="1"/>
    </xf>
    <xf numFmtId="0" fontId="11" fillId="6" borderId="0" xfId="0" applyFont="1" applyFill="1">
      <alignment vertical="center"/>
    </xf>
    <xf numFmtId="0" fontId="0" fillId="6" borderId="0" xfId="0" applyFill="1">
      <alignment vertical="center"/>
    </xf>
    <xf numFmtId="0" fontId="12" fillId="6" borderId="0" xfId="0" applyFont="1" applyFill="1">
      <alignment vertical="center"/>
    </xf>
    <xf numFmtId="0" fontId="12" fillId="6" borderId="0" xfId="0" applyFont="1" applyFill="1" applyAlignment="1">
      <alignment horizontal="right" vertical="center"/>
    </xf>
    <xf numFmtId="0" fontId="13" fillId="0" borderId="33" xfId="0" applyFont="1" applyFill="1" applyBorder="1" applyAlignment="1">
      <alignment horizontal="center" vertical="center"/>
    </xf>
    <xf numFmtId="0" fontId="14" fillId="6" borderId="0" xfId="0" applyFont="1" applyFill="1">
      <alignment vertical="center"/>
    </xf>
    <xf numFmtId="0" fontId="14" fillId="6" borderId="0" xfId="0" applyFont="1" applyFill="1" applyAlignment="1">
      <alignment horizontal="center" vertical="center"/>
    </xf>
    <xf numFmtId="0" fontId="0" fillId="6" borderId="0" xfId="0" applyFill="1" applyAlignment="1">
      <alignment vertical="center" shrinkToFit="1"/>
    </xf>
    <xf numFmtId="0" fontId="15" fillId="6" borderId="0" xfId="0" applyFont="1" applyFill="1">
      <alignment vertical="center"/>
    </xf>
    <xf numFmtId="0" fontId="16" fillId="6" borderId="0" xfId="0" applyFont="1" applyFill="1">
      <alignment vertical="center"/>
    </xf>
    <xf numFmtId="0" fontId="17" fillId="0" borderId="0" xfId="0" applyFont="1">
      <alignment vertical="center"/>
    </xf>
    <xf numFmtId="0" fontId="18" fillId="6" borderId="0" xfId="0" applyFont="1" applyFill="1">
      <alignment vertical="center"/>
    </xf>
    <xf numFmtId="0" fontId="19" fillId="6" borderId="0" xfId="0" applyFont="1" applyFill="1" applyAlignment="1">
      <alignment horizontal="center" vertical="center"/>
    </xf>
    <xf numFmtId="0" fontId="20" fillId="6" borderId="0" xfId="0" applyFont="1" applyFill="1" applyAlignment="1">
      <alignment vertical="center" shrinkToFit="1"/>
    </xf>
    <xf numFmtId="0" fontId="21" fillId="6" borderId="0" xfId="0" applyFont="1" applyFill="1">
      <alignment vertical="center"/>
    </xf>
    <xf numFmtId="0" fontId="24" fillId="6" borderId="0" xfId="0" applyFont="1" applyFill="1">
      <alignment vertical="center"/>
    </xf>
    <xf numFmtId="0" fontId="25" fillId="8" borderId="34" xfId="0" applyFont="1" applyFill="1" applyBorder="1" applyAlignment="1">
      <alignment horizontal="center" vertical="center" shrinkToFit="1"/>
    </xf>
    <xf numFmtId="0" fontId="25" fillId="8" borderId="35" xfId="0" applyFont="1" applyFill="1" applyBorder="1" applyAlignment="1">
      <alignment horizontal="center" vertical="center" shrinkToFit="1"/>
    </xf>
    <xf numFmtId="0" fontId="25" fillId="8" borderId="36" xfId="0" applyFont="1" applyFill="1" applyBorder="1" applyAlignment="1">
      <alignment horizontal="center" vertical="center" shrinkToFit="1"/>
    </xf>
    <xf numFmtId="0" fontId="0" fillId="6" borderId="0" xfId="0" applyFill="1" applyAlignment="1">
      <alignment horizontal="center" vertical="center"/>
    </xf>
    <xf numFmtId="0" fontId="24" fillId="6" borderId="11" xfId="0" applyFont="1" applyFill="1" applyBorder="1">
      <alignment vertical="center"/>
    </xf>
    <xf numFmtId="0" fontId="26" fillId="7" borderId="37" xfId="0" applyFont="1" applyFill="1" applyBorder="1" applyAlignment="1">
      <alignment horizontal="center" vertical="center" shrinkToFit="1"/>
    </xf>
    <xf numFmtId="0" fontId="26" fillId="6" borderId="38" xfId="0" applyFont="1" applyFill="1" applyBorder="1" applyAlignment="1">
      <alignment horizontal="center" vertical="center" shrinkToFit="1"/>
    </xf>
    <xf numFmtId="0" fontId="26" fillId="7" borderId="39" xfId="0" applyFont="1" applyFill="1" applyBorder="1" applyAlignment="1">
      <alignment horizontal="center" vertical="center" shrinkToFit="1"/>
    </xf>
    <xf numFmtId="0" fontId="0" fillId="6" borderId="3" xfId="0" applyFill="1" applyBorder="1" applyAlignment="1">
      <alignment horizontal="center" vertical="center"/>
    </xf>
    <xf numFmtId="0" fontId="0" fillId="6" borderId="3" xfId="0" applyFill="1" applyBorder="1">
      <alignment vertical="center"/>
    </xf>
    <xf numFmtId="0" fontId="0" fillId="6" borderId="27" xfId="0" applyFill="1" applyBorder="1">
      <alignment vertical="center"/>
    </xf>
    <xf numFmtId="0" fontId="29" fillId="6" borderId="0" xfId="0" applyFont="1" applyFill="1" applyAlignment="1">
      <alignment horizontal="left" vertical="center" shrinkToFit="1"/>
    </xf>
    <xf numFmtId="0" fontId="30" fillId="6" borderId="5" xfId="0" applyFont="1" applyFill="1" applyBorder="1">
      <alignment vertical="center"/>
    </xf>
    <xf numFmtId="0" fontId="20" fillId="6" borderId="15" xfId="0" applyFont="1" applyFill="1" applyBorder="1">
      <alignment vertical="center"/>
    </xf>
    <xf numFmtId="0" fontId="20" fillId="6" borderId="28" xfId="0" applyFont="1" applyFill="1" applyBorder="1">
      <alignment vertical="center"/>
    </xf>
    <xf numFmtId="0" fontId="20" fillId="6" borderId="0" xfId="0" applyFont="1" applyFill="1">
      <alignment vertical="center"/>
    </xf>
    <xf numFmtId="0" fontId="21" fillId="6" borderId="13" xfId="0" applyFont="1" applyFill="1" applyBorder="1">
      <alignment vertical="center"/>
    </xf>
    <xf numFmtId="0" fontId="20" fillId="6" borderId="13" xfId="0" applyFont="1" applyFill="1" applyBorder="1">
      <alignment vertical="center"/>
    </xf>
    <xf numFmtId="0" fontId="20" fillId="6" borderId="17" xfId="0" applyFont="1" applyFill="1" applyBorder="1">
      <alignment vertical="center"/>
    </xf>
    <xf numFmtId="0" fontId="20" fillId="6" borderId="0" xfId="0" quotePrefix="1" applyFont="1" applyFill="1" applyAlignment="1">
      <alignment horizontal="center" vertical="center"/>
    </xf>
    <xf numFmtId="0" fontId="26" fillId="6" borderId="7" xfId="0" applyFont="1" applyFill="1" applyBorder="1" applyAlignment="1">
      <alignment horizontal="center" vertical="center"/>
    </xf>
    <xf numFmtId="0" fontId="20" fillId="6" borderId="7" xfId="0" quotePrefix="1" applyFont="1" applyFill="1" applyBorder="1" applyAlignment="1">
      <alignment horizontal="center" vertical="center"/>
    </xf>
    <xf numFmtId="0" fontId="20" fillId="6" borderId="0" xfId="0" applyFont="1" applyFill="1" applyAlignment="1">
      <alignment horizontal="center" vertical="center"/>
    </xf>
    <xf numFmtId="0" fontId="20" fillId="6" borderId="7" xfId="0" applyFont="1" applyFill="1" applyBorder="1" applyAlignment="1">
      <alignment horizontal="center" vertical="center"/>
    </xf>
    <xf numFmtId="0" fontId="32" fillId="6" borderId="7" xfId="0" applyFont="1" applyFill="1" applyBorder="1" applyAlignment="1">
      <alignment horizontal="center" vertical="center"/>
    </xf>
    <xf numFmtId="0" fontId="26" fillId="6" borderId="43" xfId="0" applyFont="1" applyFill="1" applyBorder="1" applyAlignment="1">
      <alignment horizontal="center" vertical="center" wrapText="1"/>
    </xf>
    <xf numFmtId="0" fontId="26" fillId="6" borderId="44" xfId="0" applyFont="1" applyFill="1" applyBorder="1" applyAlignment="1">
      <alignment horizontal="center" vertical="center" wrapText="1"/>
    </xf>
    <xf numFmtId="0" fontId="26" fillId="6" borderId="45" xfId="0" applyFont="1" applyFill="1" applyBorder="1" applyAlignment="1">
      <alignment horizontal="center" vertical="center" wrapText="1"/>
    </xf>
    <xf numFmtId="0" fontId="26" fillId="6" borderId="46" xfId="0" applyFont="1" applyFill="1" applyBorder="1" applyAlignment="1">
      <alignment horizontal="center" vertical="center" wrapText="1"/>
    </xf>
    <xf numFmtId="0" fontId="20" fillId="6" borderId="6" xfId="0" applyFont="1" applyFill="1" applyBorder="1">
      <alignment vertical="center"/>
    </xf>
    <xf numFmtId="0" fontId="20" fillId="6" borderId="6" xfId="0" applyFont="1" applyFill="1" applyBorder="1" applyAlignment="1">
      <alignment horizontal="center" vertical="center"/>
    </xf>
    <xf numFmtId="0" fontId="20" fillId="6" borderId="47" xfId="0" applyFont="1" applyFill="1" applyBorder="1" applyAlignment="1">
      <alignment vertical="center" wrapText="1"/>
    </xf>
    <xf numFmtId="0" fontId="20" fillId="6" borderId="48" xfId="0" applyFont="1" applyFill="1" applyBorder="1" applyAlignment="1">
      <alignment vertical="center" wrapText="1"/>
    </xf>
    <xf numFmtId="0" fontId="20" fillId="6" borderId="49" xfId="0" applyFont="1" applyFill="1" applyBorder="1" applyAlignment="1">
      <alignment vertical="center" wrapText="1"/>
    </xf>
    <xf numFmtId="0" fontId="20" fillId="6" borderId="50" xfId="0" applyFont="1" applyFill="1" applyBorder="1" applyAlignment="1">
      <alignment vertical="center" wrapText="1"/>
    </xf>
    <xf numFmtId="0" fontId="20" fillId="6" borderId="47"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49" xfId="0" applyFont="1" applyFill="1" applyBorder="1" applyAlignment="1">
      <alignment horizontal="center" vertical="center"/>
    </xf>
    <xf numFmtId="0" fontId="20" fillId="6" borderId="51" xfId="0" applyFont="1" applyFill="1" applyBorder="1" applyAlignment="1">
      <alignment horizontal="center" vertical="center"/>
    </xf>
    <xf numFmtId="0" fontId="33" fillId="10" borderId="0" xfId="0" applyFont="1" applyFill="1" applyAlignment="1">
      <alignment horizontal="center" vertical="center" wrapText="1"/>
    </xf>
    <xf numFmtId="0" fontId="21" fillId="6" borderId="0" xfId="0" applyFont="1" applyFill="1" applyAlignment="1">
      <alignment vertical="center" shrinkToFit="1"/>
    </xf>
    <xf numFmtId="0" fontId="34" fillId="7" borderId="1" xfId="0" applyFont="1" applyFill="1" applyBorder="1" applyAlignment="1">
      <alignment horizontal="left" vertical="center" wrapText="1"/>
    </xf>
    <xf numFmtId="0" fontId="35" fillId="7" borderId="1" xfId="0" applyFont="1" applyFill="1" applyBorder="1" applyAlignment="1">
      <alignment horizontal="left" vertical="center" wrapText="1"/>
    </xf>
    <xf numFmtId="0" fontId="36" fillId="7" borderId="1" xfId="0" applyNumberFormat="1" applyFont="1" applyFill="1" applyBorder="1" applyAlignment="1">
      <alignment horizontal="left" vertical="center" wrapText="1" shrinkToFit="1"/>
    </xf>
    <xf numFmtId="0" fontId="36" fillId="6" borderId="0" xfId="0" applyFont="1" applyFill="1">
      <alignment vertical="center"/>
    </xf>
    <xf numFmtId="0" fontId="36" fillId="7" borderId="1" xfId="0" applyNumberFormat="1" applyFont="1" applyFill="1" applyBorder="1" applyAlignment="1">
      <alignment horizontal="right" vertical="center" wrapText="1" shrinkToFit="1"/>
    </xf>
    <xf numFmtId="0" fontId="36" fillId="7" borderId="52" xfId="0" applyNumberFormat="1" applyFont="1" applyFill="1" applyBorder="1" applyAlignment="1">
      <alignment horizontal="right" vertical="center" wrapText="1" shrinkToFit="1"/>
    </xf>
    <xf numFmtId="0" fontId="36" fillId="7" borderId="53" xfId="0" applyNumberFormat="1" applyFont="1" applyFill="1" applyBorder="1" applyAlignment="1">
      <alignment horizontal="right" vertical="center" wrapText="1" shrinkToFit="1"/>
    </xf>
    <xf numFmtId="0" fontId="36" fillId="7" borderId="6" xfId="0" applyFont="1" applyFill="1" applyBorder="1" applyAlignment="1">
      <alignment horizontal="left" vertical="center" wrapText="1"/>
    </xf>
    <xf numFmtId="0" fontId="37" fillId="6" borderId="0" xfId="0" applyFont="1" applyFill="1">
      <alignment vertical="center"/>
    </xf>
    <xf numFmtId="0" fontId="37" fillId="6" borderId="27" xfId="0" applyFont="1" applyFill="1" applyBorder="1">
      <alignment vertical="center"/>
    </xf>
    <xf numFmtId="49" fontId="38" fillId="7" borderId="17" xfId="0" applyNumberFormat="1" applyFont="1" applyFill="1" applyBorder="1" applyAlignment="1" applyProtection="1">
      <alignment horizontal="center" vertical="center" wrapText="1"/>
      <protection locked="0"/>
    </xf>
    <xf numFmtId="0" fontId="36" fillId="7" borderId="1" xfId="0" applyFont="1" applyFill="1" applyBorder="1" applyAlignment="1">
      <alignment horizontal="left" vertical="center" wrapText="1"/>
    </xf>
    <xf numFmtId="49" fontId="38" fillId="7" borderId="49" xfId="0" applyNumberFormat="1" applyFont="1" applyFill="1" applyBorder="1" applyAlignment="1" applyProtection="1">
      <alignment horizontal="center" vertical="center" wrapText="1"/>
      <protection locked="0"/>
    </xf>
    <xf numFmtId="0" fontId="26" fillId="7" borderId="1" xfId="0" applyFont="1" applyFill="1" applyBorder="1" applyAlignment="1">
      <alignment horizontal="left" vertical="center" wrapText="1"/>
    </xf>
    <xf numFmtId="49" fontId="39" fillId="7" borderId="52" xfId="0" applyNumberFormat="1" applyFont="1" applyFill="1" applyBorder="1" applyAlignment="1" applyProtection="1">
      <alignment horizontal="center" vertical="center" wrapText="1"/>
      <protection locked="0"/>
    </xf>
    <xf numFmtId="49" fontId="39" fillId="6" borderId="52" xfId="0" applyNumberFormat="1" applyFont="1" applyFill="1" applyBorder="1" applyAlignment="1" applyProtection="1">
      <alignment horizontal="center" vertical="center" wrapText="1"/>
      <protection locked="0"/>
    </xf>
    <xf numFmtId="0" fontId="40" fillId="7" borderId="1" xfId="0" applyFont="1" applyFill="1" applyBorder="1" applyAlignment="1">
      <alignment horizontal="left" vertical="center" wrapText="1"/>
    </xf>
    <xf numFmtId="0" fontId="40" fillId="6" borderId="0" xfId="0" applyFont="1" applyFill="1">
      <alignment vertical="center"/>
    </xf>
    <xf numFmtId="0" fontId="41" fillId="6" borderId="0" xfId="0" applyFont="1" applyFill="1" applyAlignment="1">
      <alignment vertical="center" shrinkToFit="1"/>
    </xf>
    <xf numFmtId="0" fontId="41" fillId="6" borderId="0" xfId="0" applyFont="1" applyFill="1">
      <alignment vertical="center"/>
    </xf>
    <xf numFmtId="0" fontId="20" fillId="0" borderId="1" xfId="0" applyFont="1" applyBorder="1">
      <alignment vertical="center"/>
    </xf>
    <xf numFmtId="0" fontId="0" fillId="0" borderId="1" xfId="0" applyBorder="1">
      <alignment vertical="center"/>
    </xf>
    <xf numFmtId="0" fontId="20" fillId="0" borderId="1" xfId="0" applyFont="1" applyBorder="1" applyAlignment="1">
      <alignment vertical="center" wrapText="1"/>
    </xf>
    <xf numFmtId="0" fontId="43" fillId="6" borderId="0" xfId="0" applyFont="1" applyFill="1">
      <alignment vertical="center"/>
    </xf>
    <xf numFmtId="0" fontId="46" fillId="6" borderId="0" xfId="1" applyFont="1" applyFill="1">
      <alignment vertical="center"/>
    </xf>
    <xf numFmtId="0" fontId="25" fillId="6" borderId="0" xfId="1" applyFont="1" applyFill="1">
      <alignment vertical="center"/>
    </xf>
    <xf numFmtId="0" fontId="47" fillId="6" borderId="0" xfId="1" applyFont="1" applyFill="1">
      <alignment vertical="center"/>
    </xf>
    <xf numFmtId="0" fontId="48" fillId="6" borderId="0" xfId="1" applyFont="1" applyFill="1">
      <alignment vertical="center"/>
    </xf>
    <xf numFmtId="0" fontId="49" fillId="6" borderId="0" xfId="1" applyFont="1" applyFill="1" applyAlignment="1">
      <alignment horizontal="right" vertical="center"/>
    </xf>
    <xf numFmtId="0" fontId="50" fillId="6" borderId="0" xfId="1" applyFont="1" applyFill="1">
      <alignment vertical="center"/>
    </xf>
    <xf numFmtId="0" fontId="51" fillId="6" borderId="0" xfId="1" applyFont="1" applyFill="1">
      <alignment vertical="center"/>
    </xf>
    <xf numFmtId="0" fontId="47" fillId="6" borderId="0" xfId="1" applyFont="1" applyFill="1" applyAlignment="1">
      <alignment horizontal="right" vertical="center"/>
    </xf>
    <xf numFmtId="0" fontId="51" fillId="6" borderId="0" xfId="1" applyFont="1" applyFill="1" applyAlignment="1">
      <alignment horizontal="right" vertical="center"/>
    </xf>
    <xf numFmtId="0" fontId="46" fillId="6" borderId="3" xfId="1" applyFont="1" applyFill="1" applyBorder="1" applyAlignment="1">
      <alignment vertical="center" shrinkToFit="1"/>
    </xf>
    <xf numFmtId="0" fontId="46" fillId="6" borderId="0" xfId="1" applyFont="1" applyFill="1" applyAlignment="1">
      <alignment horizontal="left" vertical="center"/>
    </xf>
    <xf numFmtId="0" fontId="53" fillId="6" borderId="0" xfId="1" applyFont="1" applyFill="1" applyAlignment="1">
      <alignment vertical="center" shrinkToFit="1"/>
    </xf>
    <xf numFmtId="0" fontId="52" fillId="6" borderId="0" xfId="1" applyFont="1" applyFill="1" applyAlignment="1">
      <alignment vertical="center" shrinkToFit="1"/>
    </xf>
    <xf numFmtId="0" fontId="46" fillId="6" borderId="3" xfId="1" applyFont="1" applyFill="1" applyBorder="1" applyAlignment="1">
      <alignment horizontal="left" vertical="center" shrinkToFit="1"/>
    </xf>
    <xf numFmtId="0" fontId="25" fillId="6" borderId="3" xfId="1" applyFont="1" applyFill="1" applyBorder="1" applyAlignment="1">
      <alignment vertical="center" shrinkToFit="1"/>
    </xf>
    <xf numFmtId="0" fontId="48" fillId="6" borderId="0" xfId="1" applyFont="1" applyFill="1" applyAlignment="1">
      <alignment horizontal="left" vertical="center" shrinkToFit="1"/>
    </xf>
    <xf numFmtId="0" fontId="53" fillId="6" borderId="0" xfId="1" applyFont="1" applyFill="1">
      <alignment vertical="center"/>
    </xf>
    <xf numFmtId="0" fontId="54" fillId="6" borderId="0" xfId="1" applyFont="1" applyFill="1">
      <alignment vertical="center"/>
    </xf>
    <xf numFmtId="0" fontId="55" fillId="6" borderId="54" xfId="1" applyFont="1" applyFill="1" applyBorder="1" applyAlignment="1">
      <alignment vertical="center" shrinkToFit="1"/>
    </xf>
    <xf numFmtId="0" fontId="55" fillId="6" borderId="54" xfId="1" applyFont="1" applyFill="1" applyBorder="1" applyAlignment="1">
      <alignment horizontal="center" vertical="center" shrinkToFit="1"/>
    </xf>
    <xf numFmtId="0" fontId="56" fillId="6" borderId="54" xfId="1" applyFont="1" applyFill="1" applyBorder="1" applyAlignment="1">
      <alignment horizontal="center" vertical="center" wrapText="1" shrinkToFit="1"/>
    </xf>
    <xf numFmtId="0" fontId="57" fillId="6" borderId="0" xfId="1" applyFont="1" applyFill="1" applyAlignment="1">
      <alignment horizontal="center" vertical="center"/>
    </xf>
    <xf numFmtId="0" fontId="55" fillId="6" borderId="0" xfId="1" applyFont="1" applyFill="1">
      <alignment vertical="center"/>
    </xf>
    <xf numFmtId="0" fontId="47" fillId="6" borderId="54" xfId="1" applyFont="1" applyFill="1" applyBorder="1" applyAlignment="1">
      <alignment horizontal="center" vertical="center" shrinkToFit="1"/>
    </xf>
    <xf numFmtId="0" fontId="58" fillId="6" borderId="54" xfId="1" applyFont="1" applyFill="1" applyBorder="1" applyAlignment="1">
      <alignment horizontal="center" vertical="center"/>
    </xf>
    <xf numFmtId="0" fontId="58" fillId="6" borderId="0" xfId="1" applyFont="1" applyFill="1" applyBorder="1" applyAlignment="1">
      <alignment horizontal="center" vertical="center"/>
    </xf>
    <xf numFmtId="0" fontId="55" fillId="6" borderId="0" xfId="1" applyFont="1" applyFill="1" applyBorder="1" applyAlignment="1">
      <alignment vertical="center" shrinkToFit="1"/>
    </xf>
    <xf numFmtId="0" fontId="47" fillId="6" borderId="0" xfId="1" applyFont="1" applyFill="1" applyBorder="1" applyAlignment="1">
      <alignment vertical="center" shrinkToFit="1"/>
    </xf>
    <xf numFmtId="0" fontId="58" fillId="6" borderId="0" xfId="1" applyFont="1" applyFill="1" applyAlignment="1">
      <alignment horizontal="center" vertical="center"/>
    </xf>
    <xf numFmtId="0" fontId="58" fillId="6" borderId="56" xfId="1" applyFont="1" applyFill="1" applyBorder="1" applyAlignment="1">
      <alignment horizontal="center" vertical="center"/>
    </xf>
    <xf numFmtId="0" fontId="55" fillId="6" borderId="0" xfId="1" applyFont="1" applyFill="1" applyAlignment="1">
      <alignment vertical="center" shrinkToFit="1"/>
    </xf>
    <xf numFmtId="0" fontId="47" fillId="6" borderId="0" xfId="1" applyFont="1" applyFill="1" applyAlignment="1">
      <alignment horizontal="left" vertical="center" shrinkToFit="1"/>
    </xf>
    <xf numFmtId="0" fontId="62" fillId="11" borderId="0" xfId="1" applyFont="1" applyFill="1" applyAlignment="1">
      <alignment vertical="center"/>
    </xf>
    <xf numFmtId="0" fontId="62" fillId="11" borderId="0" xfId="1" applyFont="1" applyFill="1">
      <alignment vertical="center"/>
    </xf>
    <xf numFmtId="0" fontId="62" fillId="0" borderId="0" xfId="1" applyFont="1">
      <alignment vertical="center"/>
    </xf>
    <xf numFmtId="0" fontId="62" fillId="0" borderId="0" xfId="1" applyFont="1" applyFill="1">
      <alignment vertical="center"/>
    </xf>
    <xf numFmtId="0" fontId="62" fillId="11" borderId="0" xfId="1" applyFont="1" applyFill="1" applyAlignment="1">
      <alignment vertical="center" shrinkToFit="1"/>
    </xf>
    <xf numFmtId="0" fontId="62" fillId="6" borderId="0" xfId="1" applyFont="1" applyFill="1" applyAlignment="1">
      <alignment vertical="center" shrinkToFit="1"/>
    </xf>
    <xf numFmtId="0" fontId="62" fillId="6" borderId="0" xfId="1" applyFont="1" applyFill="1">
      <alignment vertical="center"/>
    </xf>
    <xf numFmtId="0" fontId="62" fillId="11" borderId="0" xfId="1" applyFont="1" applyFill="1" applyAlignment="1">
      <alignment horizontal="center" vertical="center"/>
    </xf>
    <xf numFmtId="0" fontId="62" fillId="11" borderId="0" xfId="0" applyFont="1" applyFill="1" applyBorder="1" applyAlignment="1">
      <alignment vertical="center"/>
    </xf>
    <xf numFmtId="0" fontId="62" fillId="11" borderId="0" xfId="0" applyFont="1" applyFill="1" applyBorder="1" applyAlignment="1">
      <alignment horizontal="center" vertical="center"/>
    </xf>
    <xf numFmtId="0" fontId="62" fillId="11" borderId="0" xfId="1" applyFont="1" applyFill="1" applyBorder="1" applyAlignment="1">
      <alignment horizontal="left" vertical="center"/>
    </xf>
    <xf numFmtId="0" fontId="62" fillId="12" borderId="0" xfId="0" applyFont="1" applyFill="1" applyBorder="1" applyAlignment="1">
      <alignment vertical="center" shrinkToFit="1"/>
    </xf>
    <xf numFmtId="0" fontId="60" fillId="7" borderId="0" xfId="1" applyFont="1" applyFill="1" applyAlignment="1">
      <alignment horizontal="left" vertical="top"/>
    </xf>
    <xf numFmtId="0" fontId="62" fillId="7" borderId="15" xfId="1" applyFont="1" applyFill="1" applyBorder="1">
      <alignment vertical="center"/>
    </xf>
    <xf numFmtId="0" fontId="62" fillId="11" borderId="0" xfId="1" applyFont="1" applyFill="1" applyAlignment="1"/>
    <xf numFmtId="0" fontId="62" fillId="0" borderId="0" xfId="1" applyFont="1" applyFill="1" applyAlignment="1"/>
    <xf numFmtId="0" fontId="62" fillId="0" borderId="0" xfId="1" applyFont="1" applyAlignment="1">
      <alignment horizontal="right"/>
    </xf>
    <xf numFmtId="0" fontId="62" fillId="11" borderId="0" xfId="1" applyFont="1" applyFill="1" applyAlignment="1">
      <alignment shrinkToFit="1"/>
    </xf>
    <xf numFmtId="0" fontId="62" fillId="0" borderId="0" xfId="1" applyFont="1" applyAlignment="1"/>
    <xf numFmtId="0" fontId="62" fillId="11" borderId="0" xfId="1" applyFont="1" applyFill="1" applyAlignment="1">
      <alignment horizontal="right" vertical="center"/>
    </xf>
    <xf numFmtId="0" fontId="62" fillId="11" borderId="0" xfId="1" applyFont="1" applyFill="1" applyAlignment="1">
      <alignment horizontal="left" vertical="center"/>
    </xf>
    <xf numFmtId="0" fontId="62" fillId="11" borderId="0" xfId="1" applyFont="1" applyFill="1" applyBorder="1" applyAlignment="1">
      <alignment wrapText="1"/>
    </xf>
    <xf numFmtId="0" fontId="62" fillId="11" borderId="0" xfId="1" applyFont="1" applyFill="1" applyBorder="1" applyAlignment="1">
      <alignment vertical="center"/>
    </xf>
    <xf numFmtId="0" fontId="67" fillId="11" borderId="0" xfId="1" applyFont="1" applyFill="1" applyBorder="1" applyAlignment="1">
      <alignment horizontal="left" vertical="center"/>
    </xf>
    <xf numFmtId="0" fontId="67" fillId="11" borderId="0" xfId="1" applyFont="1" applyFill="1" applyBorder="1" applyAlignment="1">
      <alignment horizontal="left" wrapText="1"/>
    </xf>
    <xf numFmtId="0" fontId="67" fillId="11" borderId="27" xfId="1" applyFont="1" applyFill="1" applyBorder="1" applyAlignment="1">
      <alignment horizontal="left" wrapText="1"/>
    </xf>
    <xf numFmtId="0" fontId="62" fillId="12" borderId="11" xfId="1" applyFont="1" applyFill="1" applyBorder="1" applyAlignment="1">
      <alignment horizontal="center" wrapText="1"/>
    </xf>
    <xf numFmtId="0" fontId="62" fillId="12" borderId="0" xfId="1" applyFont="1" applyFill="1" applyBorder="1" applyAlignment="1">
      <alignment horizontal="center" wrapText="1"/>
    </xf>
    <xf numFmtId="0" fontId="62" fillId="11" borderId="0" xfId="1" applyFont="1" applyFill="1" applyBorder="1" applyAlignment="1">
      <alignment horizontal="left" wrapText="1"/>
    </xf>
    <xf numFmtId="0" fontId="62" fillId="11" borderId="27" xfId="1" applyFont="1" applyFill="1" applyBorder="1" applyAlignment="1">
      <alignment horizontal="left" wrapText="1"/>
    </xf>
    <xf numFmtId="0" fontId="62" fillId="12" borderId="11" xfId="1" applyFont="1" applyFill="1" applyBorder="1" applyAlignment="1">
      <alignment horizontal="center" vertical="center" wrapText="1"/>
    </xf>
    <xf numFmtId="0" fontId="62" fillId="12" borderId="0" xfId="1" applyFont="1" applyFill="1" applyBorder="1" applyAlignment="1">
      <alignment horizontal="center" vertical="center" wrapText="1"/>
    </xf>
    <xf numFmtId="0" fontId="62" fillId="11" borderId="0" xfId="1" applyFont="1" applyFill="1" applyBorder="1" applyAlignment="1">
      <alignment horizontal="left" vertical="center" wrapText="1"/>
    </xf>
    <xf numFmtId="0" fontId="62" fillId="11" borderId="27" xfId="1" applyFont="1" applyFill="1" applyBorder="1" applyAlignment="1">
      <alignment horizontal="left" vertical="center" wrapText="1"/>
    </xf>
    <xf numFmtId="0" fontId="62" fillId="12" borderId="12" xfId="1" applyFont="1" applyFill="1" applyBorder="1" applyAlignment="1">
      <alignment vertical="center" wrapText="1"/>
    </xf>
    <xf numFmtId="0" fontId="62" fillId="12" borderId="3" xfId="1" applyFont="1" applyFill="1" applyBorder="1" applyAlignment="1">
      <alignment vertical="center" wrapText="1"/>
    </xf>
    <xf numFmtId="0" fontId="67" fillId="11" borderId="3" xfId="1" applyFont="1" applyFill="1" applyBorder="1" applyAlignment="1">
      <alignment vertical="top"/>
    </xf>
    <xf numFmtId="0" fontId="67" fillId="11" borderId="3" xfId="1" applyFont="1" applyFill="1" applyBorder="1" applyAlignment="1">
      <alignment vertical="center" wrapText="1"/>
    </xf>
    <xf numFmtId="0" fontId="67" fillId="11" borderId="4" xfId="1" applyFont="1" applyFill="1" applyBorder="1" applyAlignment="1">
      <alignment vertical="center" wrapText="1"/>
    </xf>
    <xf numFmtId="0" fontId="62" fillId="11" borderId="0" xfId="1" applyFont="1" applyFill="1" applyBorder="1" applyAlignment="1">
      <alignment vertical="center" wrapText="1"/>
    </xf>
    <xf numFmtId="0" fontId="62" fillId="11" borderId="0" xfId="1" applyFont="1" applyFill="1" applyAlignment="1">
      <alignment horizontal="left" vertical="top"/>
    </xf>
    <xf numFmtId="0" fontId="62" fillId="11" borderId="3" xfId="1" applyFont="1" applyFill="1" applyBorder="1" applyAlignment="1">
      <alignment vertical="center"/>
    </xf>
    <xf numFmtId="0" fontId="62" fillId="11" borderId="4" xfId="1" applyFont="1" applyFill="1" applyBorder="1" applyAlignment="1">
      <alignment vertical="center"/>
    </xf>
    <xf numFmtId="0" fontId="62" fillId="11" borderId="0" xfId="1" applyFont="1" applyFill="1" applyBorder="1">
      <alignment vertical="center"/>
    </xf>
    <xf numFmtId="0" fontId="62" fillId="0" borderId="0" xfId="1" applyFont="1" applyFill="1" applyBorder="1">
      <alignment vertical="center"/>
    </xf>
    <xf numFmtId="0" fontId="68" fillId="0" borderId="0" xfId="0" applyFont="1">
      <alignment vertical="center"/>
    </xf>
    <xf numFmtId="0" fontId="69" fillId="0" borderId="0" xfId="0" applyFont="1">
      <alignment vertical="center"/>
    </xf>
    <xf numFmtId="0" fontId="70" fillId="0" borderId="0" xfId="0" applyFont="1" applyAlignment="1">
      <alignment horizontal="right" vertical="center"/>
    </xf>
    <xf numFmtId="0" fontId="70" fillId="0" borderId="0" xfId="0" applyFont="1">
      <alignment vertical="center"/>
    </xf>
    <xf numFmtId="0" fontId="69" fillId="0" borderId="0" xfId="0" applyFont="1" applyAlignment="1">
      <alignment horizontal="right" vertical="center"/>
    </xf>
    <xf numFmtId="0" fontId="69" fillId="0" borderId="0" xfId="0" applyFont="1" applyAlignment="1">
      <alignment horizontal="center" vertical="center"/>
    </xf>
    <xf numFmtId="0" fontId="68" fillId="0" borderId="0" xfId="0" applyFont="1" applyAlignment="1">
      <alignment horizontal="right" vertical="center"/>
    </xf>
    <xf numFmtId="0" fontId="72" fillId="0" borderId="17" xfId="0" applyFont="1" applyBorder="1">
      <alignment vertical="center"/>
    </xf>
    <xf numFmtId="0" fontId="73" fillId="0" borderId="17" xfId="0" applyFont="1" applyBorder="1">
      <alignment vertical="center"/>
    </xf>
    <xf numFmtId="0" fontId="73" fillId="0" borderId="2" xfId="0" applyFont="1" applyBorder="1">
      <alignment vertical="center"/>
    </xf>
    <xf numFmtId="0" fontId="72" fillId="0" borderId="0" xfId="0" applyFont="1">
      <alignment vertical="center"/>
    </xf>
    <xf numFmtId="0" fontId="73" fillId="0" borderId="0" xfId="0" applyFont="1">
      <alignment vertical="center"/>
    </xf>
    <xf numFmtId="0" fontId="73" fillId="0" borderId="27" xfId="0" applyFont="1" applyBorder="1">
      <alignment vertical="center"/>
    </xf>
    <xf numFmtId="0" fontId="69" fillId="0" borderId="12" xfId="0" applyFont="1" applyBorder="1">
      <alignment vertical="center"/>
    </xf>
    <xf numFmtId="0" fontId="69" fillId="0" borderId="3" xfId="0" applyFont="1" applyBorder="1">
      <alignment vertical="center"/>
    </xf>
    <xf numFmtId="0" fontId="74" fillId="0" borderId="0" xfId="0" applyFont="1" applyAlignment="1">
      <alignment horizontal="left" vertical="center"/>
    </xf>
    <xf numFmtId="0" fontId="77" fillId="0" borderId="75" xfId="0" applyFont="1" applyBorder="1" applyAlignment="1">
      <alignment vertical="center"/>
    </xf>
    <xf numFmtId="0" fontId="77" fillId="7" borderId="76" xfId="0" applyNumberFormat="1" applyFont="1" applyFill="1" applyBorder="1" applyAlignment="1">
      <alignment vertical="center"/>
    </xf>
    <xf numFmtId="0" fontId="69" fillId="7" borderId="76" xfId="0" applyFont="1" applyFill="1" applyBorder="1">
      <alignment vertical="center"/>
    </xf>
    <xf numFmtId="0" fontId="77" fillId="7" borderId="76" xfId="0" applyFont="1" applyFill="1" applyBorder="1" applyAlignment="1">
      <alignment vertical="center"/>
    </xf>
    <xf numFmtId="0" fontId="69" fillId="0" borderId="76" xfId="0" applyFont="1" applyBorder="1">
      <alignment vertical="center"/>
    </xf>
    <xf numFmtId="0" fontId="77" fillId="0" borderId="74" xfId="0" applyFont="1" applyBorder="1" applyAlignment="1">
      <alignment vertical="center"/>
    </xf>
    <xf numFmtId="0" fontId="69" fillId="7" borderId="8" xfId="0" applyFont="1" applyFill="1" applyBorder="1">
      <alignment vertical="center"/>
    </xf>
    <xf numFmtId="0" fontId="69" fillId="0" borderId="17" xfId="0" applyFont="1" applyBorder="1" applyAlignment="1"/>
    <xf numFmtId="0" fontId="69" fillId="0" borderId="17" xfId="0" applyFont="1" applyBorder="1" applyAlignment="1">
      <alignment horizontal="left"/>
    </xf>
    <xf numFmtId="0" fontId="69" fillId="0" borderId="81" xfId="0" applyFont="1" applyBorder="1" applyAlignment="1">
      <alignment horizontal="left"/>
    </xf>
    <xf numFmtId="0" fontId="69" fillId="0" borderId="16" xfId="0" applyFont="1" applyBorder="1">
      <alignment vertical="center"/>
    </xf>
    <xf numFmtId="0" fontId="69" fillId="7" borderId="14" xfId="0" applyFont="1" applyFill="1" applyBorder="1">
      <alignment vertical="center"/>
    </xf>
    <xf numFmtId="0" fontId="69" fillId="0" borderId="31" xfId="0" applyFont="1" applyBorder="1" applyAlignment="1">
      <alignment horizontal="left" vertical="center"/>
    </xf>
    <xf numFmtId="0" fontId="69" fillId="0" borderId="31" xfId="0" applyFont="1" applyBorder="1">
      <alignment vertical="center"/>
    </xf>
    <xf numFmtId="0" fontId="69" fillId="0" borderId="11" xfId="0" applyFont="1" applyBorder="1">
      <alignment vertical="center"/>
    </xf>
    <xf numFmtId="0" fontId="69" fillId="0" borderId="85" xfId="0" applyFont="1" applyBorder="1" applyAlignment="1">
      <alignment horizontal="left" vertical="center"/>
    </xf>
    <xf numFmtId="0" fontId="69" fillId="0" borderId="31" xfId="0" applyFont="1" applyBorder="1" applyAlignment="1">
      <alignment horizontal="center" vertical="center"/>
    </xf>
    <xf numFmtId="0" fontId="69" fillId="0" borderId="31" xfId="0" applyFont="1" applyBorder="1" applyAlignment="1">
      <alignment horizontal="left" shrinkToFit="1"/>
    </xf>
    <xf numFmtId="0" fontId="69" fillId="0" borderId="31" xfId="0" applyFont="1" applyBorder="1" applyAlignment="1">
      <alignment horizontal="left"/>
    </xf>
    <xf numFmtId="0" fontId="69" fillId="0" borderId="31" xfId="0" applyFont="1" applyBorder="1" applyAlignment="1"/>
    <xf numFmtId="0" fontId="69" fillId="0" borderId="86" xfId="0" applyFont="1" applyBorder="1" applyAlignment="1">
      <alignment horizontal="left"/>
    </xf>
    <xf numFmtId="0" fontId="69" fillId="0" borderId="46" xfId="0" applyFont="1" applyBorder="1" applyAlignment="1">
      <alignment horizontal="center" vertical="center"/>
    </xf>
    <xf numFmtId="0" fontId="69" fillId="0" borderId="0" xfId="0" applyFont="1" applyAlignment="1">
      <alignment horizontal="left" vertical="center"/>
    </xf>
    <xf numFmtId="0" fontId="69" fillId="0" borderId="0" xfId="0" applyFont="1" applyAlignment="1">
      <alignment horizontal="left"/>
    </xf>
    <xf numFmtId="0" fontId="69" fillId="0" borderId="23" xfId="0" applyFont="1" applyBorder="1" applyAlignment="1">
      <alignment horizontal="left"/>
    </xf>
    <xf numFmtId="0" fontId="78" fillId="0" borderId="0" xfId="0" applyFont="1" applyAlignment="1">
      <alignment horizontal="center" vertical="center"/>
    </xf>
    <xf numFmtId="0" fontId="69" fillId="0" borderId="50" xfId="0" applyFont="1" applyBorder="1" applyAlignment="1">
      <alignment horizontal="center" vertical="center"/>
    </xf>
    <xf numFmtId="0" fontId="69" fillId="0" borderId="3" xfId="0" applyFont="1" applyBorder="1" applyAlignment="1">
      <alignment horizontal="left" vertical="center"/>
    </xf>
    <xf numFmtId="0" fontId="69" fillId="0" borderId="3" xfId="0" applyFont="1" applyBorder="1" applyAlignment="1">
      <alignment horizontal="center" vertical="center"/>
    </xf>
    <xf numFmtId="0" fontId="69" fillId="0" borderId="3" xfId="0" applyFont="1" applyBorder="1" applyAlignment="1">
      <alignment horizontal="left" vertical="center" shrinkToFit="1"/>
    </xf>
    <xf numFmtId="0" fontId="69" fillId="0" borderId="79" xfId="0" applyFont="1" applyBorder="1" applyAlignment="1">
      <alignment horizontal="left" vertical="center"/>
    </xf>
    <xf numFmtId="0" fontId="79" fillId="0" borderId="0" xfId="0" applyFont="1" applyAlignment="1"/>
    <xf numFmtId="0" fontId="73" fillId="0" borderId="0" xfId="0" applyFont="1" applyAlignment="1">
      <alignment horizontal="left" vertical="center" wrapText="1"/>
    </xf>
    <xf numFmtId="0" fontId="73" fillId="0" borderId="0" xfId="0" applyFont="1" applyAlignment="1">
      <alignment horizontal="center" vertical="center"/>
    </xf>
    <xf numFmtId="0" fontId="73" fillId="0" borderId="0" xfId="0" applyFont="1" applyAlignment="1">
      <alignment vertical="center" wrapText="1"/>
    </xf>
    <xf numFmtId="0" fontId="73" fillId="0" borderId="0" xfId="0" applyFont="1" applyAlignment="1">
      <alignment horizontal="right" vertical="center"/>
    </xf>
    <xf numFmtId="0" fontId="69" fillId="0" borderId="0" xfId="0" applyFont="1" applyAlignment="1">
      <alignment vertical="top" wrapText="1"/>
    </xf>
    <xf numFmtId="0" fontId="79" fillId="0" borderId="0" xfId="0" applyFont="1">
      <alignment vertical="center"/>
    </xf>
    <xf numFmtId="0" fontId="74" fillId="0" borderId="0" xfId="0" applyFont="1">
      <alignment vertical="center"/>
    </xf>
    <xf numFmtId="0" fontId="80" fillId="0" borderId="0" xfId="0" applyFont="1">
      <alignment vertical="center"/>
    </xf>
    <xf numFmtId="0" fontId="74" fillId="0" borderId="0" xfId="0" applyFont="1" applyAlignment="1">
      <alignment horizontal="right" vertical="center"/>
    </xf>
    <xf numFmtId="0" fontId="69" fillId="6" borderId="0" xfId="0" applyFont="1" applyFill="1">
      <alignment vertical="center"/>
    </xf>
    <xf numFmtId="0" fontId="75" fillId="6" borderId="0" xfId="0" applyFont="1" applyFill="1">
      <alignment vertical="center"/>
    </xf>
    <xf numFmtId="0" fontId="69" fillId="6" borderId="0" xfId="0" applyFont="1" applyFill="1" applyAlignment="1">
      <alignment vertical="center" wrapText="1"/>
    </xf>
    <xf numFmtId="0" fontId="73" fillId="6" borderId="0" xfId="0" applyFont="1" applyFill="1">
      <alignment vertical="center"/>
    </xf>
    <xf numFmtId="0" fontId="73" fillId="6" borderId="0" xfId="0" applyFont="1" applyFill="1" applyAlignment="1">
      <alignment vertical="center" wrapText="1"/>
    </xf>
    <xf numFmtId="0" fontId="69" fillId="0" borderId="17" xfId="0" applyFont="1" applyBorder="1">
      <alignment vertical="center"/>
    </xf>
    <xf numFmtId="0" fontId="83" fillId="0" borderId="0" xfId="0" applyFont="1">
      <alignment vertical="center"/>
    </xf>
    <xf numFmtId="0" fontId="69" fillId="0" borderId="28" xfId="0" applyFont="1" applyBorder="1">
      <alignment vertical="center"/>
    </xf>
    <xf numFmtId="0" fontId="69" fillId="0" borderId="108" xfId="0" applyFont="1" applyBorder="1">
      <alignment vertical="center"/>
    </xf>
    <xf numFmtId="0" fontId="69" fillId="0" borderId="111" xfId="0" applyFont="1" applyBorder="1">
      <alignment vertical="center"/>
    </xf>
    <xf numFmtId="0" fontId="69" fillId="0" borderId="8" xfId="0" applyFont="1" applyBorder="1">
      <alignment vertical="center"/>
    </xf>
    <xf numFmtId="0" fontId="69" fillId="0" borderId="17" xfId="0" applyFont="1" applyBorder="1" applyAlignment="1">
      <alignment vertical="center" shrinkToFit="1"/>
    </xf>
    <xf numFmtId="0" fontId="69" fillId="0" borderId="113" xfId="0" applyFont="1" applyBorder="1" applyAlignment="1">
      <alignment vertical="center" shrinkToFit="1"/>
    </xf>
    <xf numFmtId="0" fontId="69" fillId="0" borderId="114" xfId="0" applyFont="1" applyBorder="1" applyAlignment="1">
      <alignment vertical="center" shrinkToFit="1"/>
    </xf>
    <xf numFmtId="0" fontId="69" fillId="0" borderId="115" xfId="0" applyFont="1" applyBorder="1" applyAlignment="1">
      <alignment vertical="center" shrinkToFit="1"/>
    </xf>
    <xf numFmtId="0" fontId="69" fillId="0" borderId="7" xfId="0" applyFont="1" applyBorder="1" applyAlignment="1">
      <alignment horizontal="left" vertical="center"/>
    </xf>
    <xf numFmtId="0" fontId="68" fillId="0" borderId="19" xfId="0" applyFont="1" applyBorder="1">
      <alignment vertical="center"/>
    </xf>
    <xf numFmtId="0" fontId="68" fillId="0" borderId="0" xfId="0" applyFont="1" applyBorder="1">
      <alignment vertical="center"/>
    </xf>
    <xf numFmtId="0" fontId="69" fillId="0" borderId="15" xfId="0" applyFont="1" applyBorder="1">
      <alignment vertical="center"/>
    </xf>
    <xf numFmtId="0" fontId="68" fillId="0" borderId="15" xfId="0" applyFont="1" applyBorder="1">
      <alignment vertical="center"/>
    </xf>
    <xf numFmtId="0" fontId="69" fillId="0" borderId="18" xfId="0" applyFont="1" applyBorder="1" applyAlignment="1">
      <alignment horizontal="center" vertical="center"/>
    </xf>
    <xf numFmtId="0" fontId="69" fillId="0" borderId="119" xfId="0" applyFont="1" applyBorder="1">
      <alignment vertical="center"/>
    </xf>
    <xf numFmtId="0" fontId="69" fillId="0" borderId="121" xfId="0" applyFont="1" applyBorder="1">
      <alignment vertical="center"/>
    </xf>
    <xf numFmtId="0" fontId="69" fillId="0" borderId="129" xfId="0" applyFont="1" applyBorder="1">
      <alignment vertical="center"/>
    </xf>
    <xf numFmtId="0" fontId="69" fillId="0" borderId="132" xfId="0" applyFont="1" applyBorder="1">
      <alignment vertical="center"/>
    </xf>
    <xf numFmtId="0" fontId="69" fillId="0" borderId="0" xfId="0" applyFont="1" applyAlignment="1">
      <alignment vertical="top"/>
    </xf>
    <xf numFmtId="0" fontId="79" fillId="0" borderId="0" xfId="0" applyFont="1" applyAlignment="1">
      <alignment vertical="top"/>
    </xf>
    <xf numFmtId="0" fontId="74" fillId="0" borderId="0" xfId="0" applyFont="1" applyAlignment="1">
      <alignment horizontal="left" vertical="top" wrapText="1"/>
    </xf>
    <xf numFmtId="0" fontId="69" fillId="7" borderId="8" xfId="0" applyFont="1" applyFill="1" applyBorder="1" applyAlignment="1">
      <alignment vertical="center" wrapText="1"/>
    </xf>
    <xf numFmtId="0" fontId="69" fillId="7" borderId="12" xfId="0" applyFont="1" applyFill="1" applyBorder="1" applyAlignment="1">
      <alignment vertical="center" wrapText="1"/>
    </xf>
    <xf numFmtId="0" fontId="69" fillId="0" borderId="7" xfId="0" applyFont="1" applyBorder="1">
      <alignment vertical="center"/>
    </xf>
    <xf numFmtId="181" fontId="91" fillId="0" borderId="137" xfId="0" applyNumberFormat="1" applyFont="1" applyBorder="1" applyAlignment="1">
      <alignment horizontal="center" vertical="center" shrinkToFit="1"/>
    </xf>
    <xf numFmtId="181" fontId="91" fillId="0" borderId="0" xfId="0" applyNumberFormat="1" applyFont="1" applyAlignment="1">
      <alignment horizontal="center" vertical="center" shrinkToFit="1"/>
    </xf>
    <xf numFmtId="181" fontId="91" fillId="0" borderId="12" xfId="0" applyNumberFormat="1" applyFont="1" applyBorder="1" applyAlignment="1">
      <alignment horizontal="center" vertical="center" shrinkToFit="1"/>
    </xf>
    <xf numFmtId="0" fontId="90" fillId="0" borderId="0" xfId="0" applyFont="1" applyAlignment="1">
      <alignment horizontal="center" vertical="center" shrinkToFit="1"/>
    </xf>
    <xf numFmtId="0" fontId="94" fillId="0" borderId="0" xfId="0" applyFont="1" applyAlignment="1">
      <alignment horizontal="center" vertical="center" shrinkToFit="1"/>
    </xf>
    <xf numFmtId="0" fontId="75" fillId="0" borderId="17" xfId="0" applyFont="1" applyBorder="1" applyAlignment="1">
      <alignment horizontal="center" vertical="center"/>
    </xf>
    <xf numFmtId="0" fontId="72" fillId="0" borderId="17" xfId="0" applyFont="1" applyBorder="1" applyAlignment="1">
      <alignment horizontal="center" vertical="center" wrapText="1"/>
    </xf>
    <xf numFmtId="0" fontId="75" fillId="0" borderId="0" xfId="0" applyFont="1" applyAlignment="1">
      <alignment horizontal="center" vertical="center"/>
    </xf>
    <xf numFmtId="180" fontId="75" fillId="0" borderId="0" xfId="0" applyNumberFormat="1" applyFont="1" applyAlignment="1">
      <alignment horizontal="center" vertical="center" shrinkToFit="1"/>
    </xf>
    <xf numFmtId="181" fontId="75" fillId="0" borderId="0" xfId="0" applyNumberFormat="1" applyFont="1" applyAlignment="1">
      <alignment horizontal="center" vertical="center" shrinkToFit="1"/>
    </xf>
    <xf numFmtId="181" fontId="69" fillId="0" borderId="0" xfId="0" applyNumberFormat="1" applyFont="1" applyAlignment="1">
      <alignment horizontal="center" vertical="center" shrinkToFit="1"/>
    </xf>
    <xf numFmtId="0" fontId="82" fillId="0" borderId="0" xfId="0" applyFont="1">
      <alignment vertical="center"/>
    </xf>
    <xf numFmtId="0" fontId="76" fillId="0" borderId="0" xfId="0" applyFont="1">
      <alignment vertical="center"/>
    </xf>
    <xf numFmtId="0" fontId="92" fillId="0" borderId="0" xfId="0" applyFont="1">
      <alignment vertical="center"/>
    </xf>
    <xf numFmtId="0" fontId="97" fillId="0" borderId="0" xfId="0" applyFont="1">
      <alignment vertical="center"/>
    </xf>
    <xf numFmtId="0" fontId="69" fillId="0" borderId="0" xfId="0" applyFont="1" applyAlignment="1">
      <alignment vertical="center" wrapText="1"/>
    </xf>
    <xf numFmtId="0" fontId="101" fillId="0" borderId="0" xfId="0" applyFont="1">
      <alignment vertical="center"/>
    </xf>
    <xf numFmtId="0" fontId="69" fillId="0" borderId="92" xfId="0" applyFont="1" applyBorder="1" applyAlignment="1">
      <alignment horizontal="center" vertical="center" wrapText="1"/>
    </xf>
    <xf numFmtId="0" fontId="69" fillId="0" borderId="93" xfId="0" applyFont="1" applyBorder="1" applyAlignment="1">
      <alignment horizontal="center" vertical="center" wrapText="1"/>
    </xf>
    <xf numFmtId="0" fontId="69" fillId="0" borderId="94" xfId="0" applyFont="1" applyBorder="1" applyAlignment="1">
      <alignment horizontal="center" vertical="center" wrapText="1"/>
    </xf>
    <xf numFmtId="0" fontId="69" fillId="0" borderId="159" xfId="0" applyFont="1" applyBorder="1" applyAlignment="1">
      <alignment horizontal="center" vertical="center" wrapText="1"/>
    </xf>
    <xf numFmtId="0" fontId="69" fillId="0" borderId="160" xfId="0" applyFont="1" applyBorder="1" applyAlignment="1">
      <alignment horizontal="center" vertical="center" wrapText="1"/>
    </xf>
    <xf numFmtId="0" fontId="69" fillId="0" borderId="143"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7" xfId="0" applyFont="1" applyBorder="1" applyAlignment="1">
      <alignment horizontal="center" vertical="center" wrapText="1"/>
    </xf>
    <xf numFmtId="0" fontId="78" fillId="0" borderId="93" xfId="0" applyFont="1" applyBorder="1">
      <alignment vertical="center"/>
    </xf>
    <xf numFmtId="0" fontId="69" fillId="0" borderId="93" xfId="0" applyFont="1" applyBorder="1">
      <alignment vertical="center"/>
    </xf>
    <xf numFmtId="0" fontId="78" fillId="0" borderId="0" xfId="0" applyFont="1">
      <alignment vertical="center"/>
    </xf>
    <xf numFmtId="0" fontId="78" fillId="0" borderId="103" xfId="0" applyFont="1" applyBorder="1">
      <alignment vertical="center"/>
    </xf>
    <xf numFmtId="0" fontId="69" fillId="0" borderId="103" xfId="0" applyFont="1" applyBorder="1">
      <alignment vertical="center"/>
    </xf>
    <xf numFmtId="0" fontId="69" fillId="0" borderId="106" xfId="0" applyFont="1" applyBorder="1">
      <alignment vertical="center"/>
    </xf>
    <xf numFmtId="0" fontId="81" fillId="0" borderId="0" xfId="0" applyFont="1">
      <alignment vertical="center"/>
    </xf>
    <xf numFmtId="0" fontId="106" fillId="0" borderId="0" xfId="0" applyFont="1">
      <alignment vertical="center"/>
    </xf>
    <xf numFmtId="0" fontId="112" fillId="0" borderId="0" xfId="2" applyFont="1" applyAlignment="1">
      <alignment vertical="center"/>
    </xf>
    <xf numFmtId="0" fontId="113" fillId="0" borderId="0" xfId="2" applyFont="1" applyAlignment="1">
      <alignment horizontal="left" vertical="center"/>
    </xf>
    <xf numFmtId="0" fontId="112" fillId="0" borderId="8" xfId="2" applyFont="1" applyBorder="1" applyAlignment="1">
      <alignment vertical="center"/>
    </xf>
    <xf numFmtId="0" fontId="112" fillId="0" borderId="17" xfId="2" applyFont="1" applyBorder="1" applyAlignment="1">
      <alignment vertical="center"/>
    </xf>
    <xf numFmtId="0" fontId="112" fillId="0" borderId="2" xfId="2" applyFont="1" applyBorder="1" applyAlignment="1">
      <alignment vertical="center"/>
    </xf>
    <xf numFmtId="0" fontId="112" fillId="0" borderId="11" xfId="2" applyFont="1" applyBorder="1" applyAlignment="1">
      <alignment vertical="center"/>
    </xf>
    <xf numFmtId="0" fontId="112" fillId="0" borderId="27" xfId="2" applyFont="1" applyBorder="1" applyAlignment="1">
      <alignment vertical="center"/>
    </xf>
    <xf numFmtId="0" fontId="112" fillId="0" borderId="12" xfId="2" applyFont="1" applyBorder="1" applyAlignment="1">
      <alignment vertical="center"/>
    </xf>
    <xf numFmtId="0" fontId="112" fillId="0" borderId="3" xfId="2" applyFont="1" applyBorder="1" applyAlignment="1">
      <alignment vertical="center"/>
    </xf>
    <xf numFmtId="0" fontId="112" fillId="0" borderId="4" xfId="2" applyFont="1" applyBorder="1" applyAlignment="1">
      <alignment vertical="center"/>
    </xf>
    <xf numFmtId="0" fontId="113" fillId="0" borderId="0" xfId="2" applyFont="1" applyAlignment="1">
      <alignment vertical="center"/>
    </xf>
    <xf numFmtId="0" fontId="112" fillId="0" borderId="0" xfId="2" applyFont="1" applyAlignment="1">
      <alignment vertical="center" shrinkToFit="1"/>
    </xf>
    <xf numFmtId="0" fontId="112" fillId="0" borderId="0" xfId="2" applyFont="1" applyAlignment="1">
      <alignment vertical="center" wrapText="1"/>
    </xf>
    <xf numFmtId="0" fontId="112" fillId="0" borderId="0" xfId="0" applyFont="1" applyAlignment="1">
      <alignment vertical="center" shrinkToFit="1"/>
    </xf>
    <xf numFmtId="0" fontId="87" fillId="0" borderId="0" xfId="2" applyFont="1" applyAlignment="1">
      <alignment horizontal="left" vertical="center"/>
    </xf>
    <xf numFmtId="0" fontId="73" fillId="0" borderId="0" xfId="2" applyFont="1" applyAlignment="1">
      <alignment vertical="center"/>
    </xf>
    <xf numFmtId="0" fontId="112" fillId="0" borderId="1" xfId="2" applyFont="1" applyBorder="1" applyAlignment="1">
      <alignment vertical="center"/>
    </xf>
    <xf numFmtId="0" fontId="87" fillId="0" borderId="17" xfId="2" applyFont="1" applyBorder="1" applyAlignment="1">
      <alignment horizontal="left" vertical="center"/>
    </xf>
    <xf numFmtId="0" fontId="112" fillId="0" borderId="17" xfId="2" applyFont="1" applyBorder="1" applyAlignment="1">
      <alignment horizontal="left" vertical="center"/>
    </xf>
    <xf numFmtId="0" fontId="112" fillId="0" borderId="0" xfId="2" applyFont="1" applyAlignment="1">
      <alignment horizontal="left" vertical="center"/>
    </xf>
    <xf numFmtId="0" fontId="87" fillId="0" borderId="0" xfId="2" applyFont="1" applyAlignment="1">
      <alignment vertical="center"/>
    </xf>
    <xf numFmtId="0" fontId="112" fillId="0" borderId="0" xfId="2" applyFont="1" applyAlignment="1">
      <alignment horizontal="right" vertical="center"/>
    </xf>
    <xf numFmtId="0" fontId="114" fillId="0" borderId="0" xfId="2" applyFont="1" applyAlignment="1">
      <alignment vertical="center"/>
    </xf>
    <xf numFmtId="0" fontId="41" fillId="0" borderId="0" xfId="0" applyFont="1">
      <alignment vertical="center"/>
    </xf>
    <xf numFmtId="0" fontId="116" fillId="0" borderId="0" xfId="0" applyFont="1" applyBorder="1">
      <alignment vertical="center"/>
    </xf>
    <xf numFmtId="0" fontId="116" fillId="0" borderId="0" xfId="0" applyFont="1">
      <alignment vertical="center"/>
    </xf>
    <xf numFmtId="0" fontId="68" fillId="0" borderId="0" xfId="0" applyFont="1" applyAlignment="1">
      <alignment horizontal="center" vertical="center"/>
    </xf>
    <xf numFmtId="0" fontId="112" fillId="0" borderId="12" xfId="2" applyFont="1" applyBorder="1" applyAlignment="1">
      <alignment horizontal="center" vertical="center"/>
    </xf>
    <xf numFmtId="0" fontId="112" fillId="0" borderId="4" xfId="2" applyFont="1" applyBorder="1" applyAlignment="1">
      <alignment horizontal="center" vertical="center"/>
    </xf>
    <xf numFmtId="0" fontId="112" fillId="0" borderId="0" xfId="2" applyFont="1" applyAlignment="1">
      <alignment horizontal="left" vertical="center" wrapText="1"/>
    </xf>
    <xf numFmtId="0" fontId="112" fillId="0" borderId="5" xfId="2" applyFont="1" applyBorder="1" applyAlignment="1">
      <alignment horizontal="left" vertical="center"/>
    </xf>
    <xf numFmtId="0" fontId="112" fillId="0" borderId="15" xfId="2" applyFont="1" applyBorder="1" applyAlignment="1">
      <alignment horizontal="left" vertical="center"/>
    </xf>
    <xf numFmtId="180" fontId="112" fillId="0" borderId="5" xfId="2" applyNumberFormat="1" applyFont="1" applyBorder="1" applyAlignment="1">
      <alignment horizontal="center" vertical="center"/>
    </xf>
    <xf numFmtId="180" fontId="112" fillId="0" borderId="28" xfId="2" applyNumberFormat="1" applyFont="1" applyBorder="1" applyAlignment="1">
      <alignment horizontal="center" vertical="center"/>
    </xf>
    <xf numFmtId="0" fontId="112" fillId="0" borderId="8" xfId="2" applyFont="1" applyBorder="1" applyAlignment="1">
      <alignment horizontal="center" vertical="center"/>
    </xf>
    <xf numFmtId="0" fontId="112" fillId="0" borderId="17" xfId="2" applyFont="1" applyBorder="1" applyAlignment="1">
      <alignment horizontal="center" vertical="center"/>
    </xf>
    <xf numFmtId="0" fontId="112" fillId="0" borderId="2" xfId="2" applyFont="1" applyBorder="1" applyAlignment="1">
      <alignment horizontal="center" vertical="center"/>
    </xf>
    <xf numFmtId="0" fontId="112" fillId="0" borderId="11" xfId="2" applyFont="1" applyBorder="1" applyAlignment="1">
      <alignment horizontal="center" vertical="center"/>
    </xf>
    <xf numFmtId="0" fontId="112" fillId="0" borderId="0" xfId="2" applyFont="1" applyAlignment="1">
      <alignment horizontal="center" vertical="center"/>
    </xf>
    <xf numFmtId="0" fontId="112" fillId="0" borderId="27" xfId="2" applyFont="1" applyBorder="1" applyAlignment="1">
      <alignment horizontal="center" vertical="center"/>
    </xf>
    <xf numFmtId="0" fontId="112" fillId="0" borderId="3" xfId="2" applyFont="1" applyBorder="1" applyAlignment="1">
      <alignment horizontal="center" vertical="center"/>
    </xf>
    <xf numFmtId="0" fontId="112" fillId="0" borderId="1" xfId="2" applyFont="1" applyBorder="1" applyAlignment="1">
      <alignment horizontal="center" vertical="center"/>
    </xf>
    <xf numFmtId="0" fontId="112" fillId="0" borderId="5" xfId="2" applyFont="1" applyBorder="1" applyAlignment="1">
      <alignment horizontal="center" vertical="center"/>
    </xf>
    <xf numFmtId="0" fontId="112" fillId="0" borderId="28" xfId="2" applyFont="1" applyBorder="1" applyAlignment="1">
      <alignment horizontal="center" vertical="center"/>
    </xf>
    <xf numFmtId="0" fontId="112" fillId="0" borderId="0" xfId="2" applyFont="1" applyAlignment="1">
      <alignment horizontal="center" vertical="center" shrinkToFit="1"/>
    </xf>
    <xf numFmtId="0" fontId="112" fillId="0" borderId="1" xfId="2" applyFont="1" applyBorder="1" applyAlignment="1">
      <alignment horizontal="left" vertical="center"/>
    </xf>
    <xf numFmtId="0" fontId="116" fillId="0" borderId="0" xfId="0" applyFont="1" applyBorder="1" applyAlignment="1">
      <alignment horizontal="distributed" vertical="center"/>
    </xf>
    <xf numFmtId="0" fontId="120" fillId="0" borderId="0" xfId="2" applyFont="1" applyAlignment="1">
      <alignment horizontal="left" vertical="center"/>
    </xf>
    <xf numFmtId="0" fontId="112" fillId="0" borderId="0" xfId="0" applyFont="1">
      <alignment vertical="center"/>
    </xf>
    <xf numFmtId="0" fontId="112" fillId="0" borderId="3" xfId="2" applyFont="1" applyBorder="1" applyAlignment="1">
      <alignment horizontal="left" vertical="center"/>
    </xf>
    <xf numFmtId="0" fontId="112" fillId="0" borderId="91" xfId="2" applyFont="1" applyBorder="1" applyAlignment="1">
      <alignment horizontal="left" vertical="center"/>
    </xf>
    <xf numFmtId="0" fontId="112" fillId="0" borderId="137" xfId="2" applyFont="1" applyBorder="1" applyAlignment="1">
      <alignment horizontal="left" vertical="center"/>
    </xf>
    <xf numFmtId="0" fontId="112" fillId="0" borderId="15" xfId="2" applyFont="1" applyBorder="1" applyAlignment="1">
      <alignment vertical="center"/>
    </xf>
    <xf numFmtId="0" fontId="112" fillId="0" borderId="5" xfId="2" applyFont="1" applyBorder="1" applyAlignment="1">
      <alignment horizontal="left" vertical="center" shrinkToFit="1"/>
    </xf>
    <xf numFmtId="0" fontId="112" fillId="0" borderId="28" xfId="2" applyFont="1" applyBorder="1" applyAlignment="1">
      <alignment horizontal="left" vertical="center" shrinkToFit="1"/>
    </xf>
    <xf numFmtId="180" fontId="112" fillId="0" borderId="0" xfId="2" applyNumberFormat="1" applyFont="1" applyAlignment="1">
      <alignment horizontal="center" vertical="center"/>
    </xf>
    <xf numFmtId="0" fontId="112" fillId="0" borderId="0" xfId="2" applyFont="1" applyAlignment="1">
      <alignment horizontal="left" vertical="center" shrinkToFit="1"/>
    </xf>
    <xf numFmtId="0" fontId="120" fillId="0" borderId="0" xfId="2" quotePrefix="1" applyFont="1" applyAlignment="1">
      <alignment horizontal="right" vertical="center"/>
    </xf>
    <xf numFmtId="0" fontId="112" fillId="0" borderId="5" xfId="2" applyFont="1" applyBorder="1" applyAlignment="1">
      <alignment vertical="center"/>
    </xf>
    <xf numFmtId="0" fontId="121" fillId="0" borderId="0" xfId="2" applyFont="1" applyAlignment="1">
      <alignment horizontal="center" vertical="center"/>
    </xf>
    <xf numFmtId="0" fontId="121" fillId="0" borderId="0" xfId="2" applyFont="1" applyAlignment="1">
      <alignment vertical="center"/>
    </xf>
    <xf numFmtId="0" fontId="122" fillId="0" borderId="0" xfId="2" applyFont="1" applyAlignment="1">
      <alignment vertical="center"/>
    </xf>
    <xf numFmtId="178" fontId="112" fillId="0" borderId="0" xfId="2" quotePrefix="1" applyNumberFormat="1" applyFont="1" applyAlignment="1">
      <alignment horizontal="center" vertical="center" shrinkToFit="1"/>
    </xf>
    <xf numFmtId="0" fontId="120" fillId="0" borderId="0" xfId="2" applyFont="1" applyAlignment="1">
      <alignment vertical="center"/>
    </xf>
    <xf numFmtId="0" fontId="112" fillId="0" borderId="163" xfId="2" applyFont="1" applyBorder="1" applyAlignment="1">
      <alignment vertical="center"/>
    </xf>
    <xf numFmtId="0" fontId="112" fillId="0" borderId="175" xfId="2" applyFont="1" applyBorder="1" applyAlignment="1">
      <alignment vertical="center"/>
    </xf>
    <xf numFmtId="0" fontId="112" fillId="0" borderId="12" xfId="2" applyFont="1" applyBorder="1" applyAlignment="1">
      <alignment horizontal="right" vertical="center"/>
    </xf>
    <xf numFmtId="0" fontId="123" fillId="0" borderId="0" xfId="2" applyFont="1" applyAlignment="1">
      <alignment vertical="center"/>
    </xf>
    <xf numFmtId="0" fontId="87" fillId="0" borderId="0" xfId="2" applyFont="1" applyAlignment="1">
      <alignment horizontal="center" vertical="center"/>
    </xf>
    <xf numFmtId="0" fontId="87" fillId="0" borderId="15" xfId="2" applyFont="1" applyBorder="1" applyAlignment="1">
      <alignment vertical="center"/>
    </xf>
    <xf numFmtId="0" fontId="87" fillId="0" borderId="28" xfId="2" applyFont="1" applyBorder="1" applyAlignment="1">
      <alignment vertical="center"/>
    </xf>
    <xf numFmtId="183" fontId="68" fillId="0" borderId="0" xfId="0" applyNumberFormat="1" applyFont="1" applyAlignment="1">
      <alignment vertical="center" shrinkToFit="1"/>
    </xf>
    <xf numFmtId="183" fontId="68" fillId="0" borderId="0" xfId="0" applyNumberFormat="1" applyFont="1" applyAlignment="1">
      <alignment horizontal="center" vertical="center" shrinkToFit="1"/>
    </xf>
    <xf numFmtId="178" fontId="68" fillId="0" borderId="0" xfId="0" applyNumberFormat="1" applyFont="1" applyAlignment="1">
      <alignment horizontal="center" vertical="center" shrinkToFit="1"/>
    </xf>
    <xf numFmtId="183" fontId="68" fillId="0" borderId="0" xfId="0" applyNumberFormat="1" applyFont="1" applyAlignment="1">
      <alignment horizontal="left" vertical="center"/>
    </xf>
    <xf numFmtId="183" fontId="68" fillId="0" borderId="0" xfId="0" applyNumberFormat="1" applyFont="1" applyAlignment="1">
      <alignment shrinkToFit="1"/>
    </xf>
    <xf numFmtId="0" fontId="68" fillId="0" borderId="0" xfId="0" applyFont="1" applyAlignment="1"/>
    <xf numFmtId="0" fontId="124" fillId="0" borderId="0" xfId="0" applyFont="1">
      <alignment vertical="center"/>
    </xf>
    <xf numFmtId="183" fontId="72" fillId="0" borderId="0" xfId="0" applyNumberFormat="1" applyFont="1" applyAlignment="1">
      <alignment vertical="center" shrinkToFit="1"/>
    </xf>
    <xf numFmtId="183" fontId="72" fillId="0" borderId="0" xfId="0" applyNumberFormat="1" applyFont="1" applyAlignment="1">
      <alignment horizontal="center" vertical="center" shrinkToFit="1"/>
    </xf>
    <xf numFmtId="0" fontId="72" fillId="0" borderId="0" xfId="0" applyFont="1" applyAlignment="1">
      <alignment horizontal="right" vertical="center"/>
    </xf>
    <xf numFmtId="0" fontId="68" fillId="0" borderId="0" xfId="0" applyFont="1" applyAlignment="1">
      <alignment horizontal="left" vertical="center"/>
    </xf>
    <xf numFmtId="0" fontId="124" fillId="0" borderId="0" xfId="0" applyFont="1" applyAlignment="1">
      <alignment horizontal="center" vertical="center"/>
    </xf>
    <xf numFmtId="0" fontId="72" fillId="0" borderId="8" xfId="0" applyFont="1" applyBorder="1" applyAlignment="1">
      <alignment vertical="center" wrapText="1"/>
    </xf>
    <xf numFmtId="0" fontId="72" fillId="0" borderId="16" xfId="0" applyFont="1" applyBorder="1" applyAlignment="1">
      <alignment vertical="center" wrapText="1"/>
    </xf>
    <xf numFmtId="0" fontId="72" fillId="0" borderId="3" xfId="0" applyFont="1" applyBorder="1">
      <alignment vertical="center"/>
    </xf>
    <xf numFmtId="0" fontId="72" fillId="0" borderId="3" xfId="0" applyFont="1" applyBorder="1" applyAlignment="1">
      <alignment vertical="center" wrapText="1"/>
    </xf>
    <xf numFmtId="0" fontId="72" fillId="0" borderId="4" xfId="0" applyFont="1" applyBorder="1" applyAlignment="1">
      <alignment vertical="center" wrapText="1"/>
    </xf>
    <xf numFmtId="0" fontId="72" fillId="0" borderId="79" xfId="0" applyFont="1" applyBorder="1" applyAlignment="1">
      <alignment vertical="center" wrapText="1"/>
    </xf>
    <xf numFmtId="0" fontId="72" fillId="0" borderId="11" xfId="0" applyFont="1" applyBorder="1" applyAlignment="1">
      <alignment vertical="center" wrapText="1"/>
    </xf>
    <xf numFmtId="0" fontId="72" fillId="0" borderId="0" xfId="0" applyFont="1" applyAlignment="1">
      <alignment vertical="center" wrapText="1"/>
    </xf>
    <xf numFmtId="0" fontId="72" fillId="0" borderId="27" xfId="0" applyFont="1" applyBorder="1" applyAlignment="1">
      <alignment vertical="center" wrapText="1"/>
    </xf>
    <xf numFmtId="0" fontId="72" fillId="0" borderId="12" xfId="0" applyFont="1" applyBorder="1" applyAlignment="1">
      <alignment vertical="center" wrapText="1"/>
    </xf>
    <xf numFmtId="0" fontId="72" fillId="0" borderId="182" xfId="0" applyFont="1" applyBorder="1" applyAlignment="1">
      <alignment vertical="center" wrapText="1"/>
    </xf>
    <xf numFmtId="0" fontId="72" fillId="0" borderId="24" xfId="0" applyFont="1" applyBorder="1">
      <alignment vertical="center"/>
    </xf>
    <xf numFmtId="0" fontId="72" fillId="0" borderId="24" xfId="0" applyFont="1" applyBorder="1" applyAlignment="1">
      <alignment vertical="center" wrapText="1"/>
    </xf>
    <xf numFmtId="0" fontId="72" fillId="0" borderId="181" xfId="0" applyFont="1" applyBorder="1" applyAlignment="1">
      <alignment vertical="center" wrapText="1"/>
    </xf>
    <xf numFmtId="0" fontId="72" fillId="0" borderId="183" xfId="0" applyFont="1" applyBorder="1" applyAlignment="1">
      <alignment vertical="center" wrapText="1"/>
    </xf>
    <xf numFmtId="0" fontId="72" fillId="0" borderId="0" xfId="0" applyFont="1" applyAlignment="1">
      <alignment horizontal="center" vertical="center" wrapText="1"/>
    </xf>
    <xf numFmtId="0" fontId="72" fillId="0" borderId="0" xfId="0" applyFont="1" applyAlignment="1">
      <alignment horizontal="left" vertical="center" wrapText="1"/>
    </xf>
    <xf numFmtId="0" fontId="64" fillId="0" borderId="0" xfId="1" applyFont="1" applyFill="1" applyAlignment="1">
      <alignment vertical="center"/>
    </xf>
    <xf numFmtId="0" fontId="64" fillId="0" borderId="0" xfId="1" applyFont="1" applyFill="1">
      <alignment vertical="center"/>
    </xf>
    <xf numFmtId="0" fontId="64" fillId="0" borderId="0" xfId="1" applyFont="1">
      <alignment vertical="center"/>
    </xf>
    <xf numFmtId="0" fontId="125" fillId="0" borderId="0" xfId="1" applyFont="1" applyFill="1" applyAlignment="1">
      <alignment vertical="center"/>
    </xf>
    <xf numFmtId="0" fontId="64" fillId="0" borderId="0" xfId="1" applyFont="1" applyFill="1" applyAlignment="1">
      <alignment horizontal="center" vertical="center"/>
    </xf>
    <xf numFmtId="0" fontId="65" fillId="0" borderId="0" xfId="1" applyFont="1" applyFill="1">
      <alignment vertical="center"/>
    </xf>
    <xf numFmtId="0" fontId="65" fillId="0" borderId="0" xfId="1" applyFont="1" applyFill="1" applyAlignment="1">
      <alignment horizontal="center" vertical="center"/>
    </xf>
    <xf numFmtId="178" fontId="65" fillId="0" borderId="0" xfId="1" applyNumberFormat="1" applyFont="1" applyFill="1" applyAlignment="1">
      <alignment horizontal="distributed" vertical="center"/>
    </xf>
    <xf numFmtId="0" fontId="65" fillId="0" borderId="0" xfId="1" applyFont="1">
      <alignment vertical="center"/>
    </xf>
    <xf numFmtId="0" fontId="127" fillId="0" borderId="0" xfId="1" applyFont="1" applyFill="1" applyAlignment="1">
      <alignment horizontal="center" vertical="center" shrinkToFit="1"/>
    </xf>
    <xf numFmtId="0" fontId="64" fillId="0" borderId="1" xfId="1" applyFont="1" applyFill="1" applyBorder="1" applyAlignment="1">
      <alignment horizontal="center" vertical="center"/>
    </xf>
    <xf numFmtId="0" fontId="64" fillId="0" borderId="11" xfId="0" applyFont="1" applyFill="1" applyBorder="1" applyAlignment="1">
      <alignment vertical="center"/>
    </xf>
    <xf numFmtId="0" fontId="64" fillId="0" borderId="27" xfId="0" applyFont="1" applyFill="1" applyBorder="1" applyAlignment="1">
      <alignment vertical="center"/>
    </xf>
    <xf numFmtId="0" fontId="64" fillId="0" borderId="12" xfId="0" applyFont="1" applyFill="1" applyBorder="1" applyAlignment="1">
      <alignment vertical="center"/>
    </xf>
    <xf numFmtId="0" fontId="64" fillId="0" borderId="3" xfId="0" applyFont="1" applyFill="1" applyBorder="1" applyAlignment="1">
      <alignment vertical="center"/>
    </xf>
    <xf numFmtId="0" fontId="64" fillId="0" borderId="4" xfId="0" applyFont="1" applyFill="1" applyBorder="1" applyAlignment="1">
      <alignment vertical="center"/>
    </xf>
    <xf numFmtId="0" fontId="128" fillId="0" borderId="0" xfId="1" applyFont="1" applyFill="1" applyAlignment="1">
      <alignment horizontal="right" vertical="center"/>
    </xf>
    <xf numFmtId="0" fontId="64" fillId="0" borderId="0" xfId="1" applyFont="1" applyAlignment="1">
      <alignment vertical="center"/>
    </xf>
    <xf numFmtId="0" fontId="64" fillId="11" borderId="0" xfId="1" applyFont="1" applyFill="1">
      <alignment vertical="center"/>
    </xf>
    <xf numFmtId="0" fontId="64" fillId="11" borderId="0" xfId="1" applyFont="1" applyFill="1" applyAlignment="1">
      <alignment horizontal="center" vertical="center"/>
    </xf>
    <xf numFmtId="0" fontId="64" fillId="0" borderId="0" xfId="1" applyFont="1" applyAlignment="1">
      <alignment horizontal="center" vertical="center"/>
    </xf>
    <xf numFmtId="49" fontId="64" fillId="11" borderId="0" xfId="1" applyNumberFormat="1" applyFont="1" applyFill="1" applyAlignment="1">
      <alignment vertical="top" wrapText="1"/>
    </xf>
    <xf numFmtId="49" fontId="65" fillId="11" borderId="0" xfId="1" applyNumberFormat="1" applyFont="1" applyFill="1" applyAlignment="1">
      <alignment vertical="top" wrapText="1"/>
    </xf>
    <xf numFmtId="49" fontId="64" fillId="11" borderId="0" xfId="1" applyNumberFormat="1" applyFont="1" applyFill="1">
      <alignment vertical="center"/>
    </xf>
    <xf numFmtId="0" fontId="41" fillId="0" borderId="0" xfId="0" applyFont="1" applyBorder="1">
      <alignment vertical="center"/>
    </xf>
    <xf numFmtId="0" fontId="0" fillId="0" borderId="0" xfId="0" applyBorder="1">
      <alignment vertical="center"/>
    </xf>
    <xf numFmtId="0" fontId="41" fillId="0" borderId="0" xfId="0" applyFont="1" applyBorder="1" applyAlignment="1">
      <alignment vertical="center"/>
    </xf>
    <xf numFmtId="0" fontId="115" fillId="0" borderId="0" xfId="0" applyFont="1" applyBorder="1" applyAlignment="1">
      <alignment vertical="center"/>
    </xf>
    <xf numFmtId="0" fontId="116" fillId="0" borderId="0" xfId="0" applyFont="1" applyBorder="1" applyAlignment="1">
      <alignment vertical="center"/>
    </xf>
    <xf numFmtId="0" fontId="117" fillId="0" borderId="0" xfId="0" applyFont="1" applyBorder="1" applyAlignment="1">
      <alignment vertical="center" wrapText="1"/>
    </xf>
    <xf numFmtId="0" fontId="117" fillId="0" borderId="0" xfId="0" applyFont="1" applyBorder="1" applyAlignment="1">
      <alignment vertical="center"/>
    </xf>
    <xf numFmtId="0" fontId="7" fillId="0" borderId="0" xfId="0" applyFont="1" applyBorder="1" applyAlignment="1">
      <alignment vertical="center"/>
    </xf>
    <xf numFmtId="0" fontId="116" fillId="0" borderId="0" xfId="0" applyFont="1" applyBorder="1" applyAlignment="1">
      <alignment vertical="center" shrinkToFit="1"/>
    </xf>
    <xf numFmtId="0" fontId="118" fillId="0" borderId="0" xfId="0" applyFont="1" applyBorder="1" applyAlignment="1">
      <alignment vertical="center" wrapText="1"/>
    </xf>
    <xf numFmtId="0" fontId="119" fillId="0" borderId="0" xfId="0" applyFont="1" applyBorder="1" applyAlignment="1">
      <alignment vertical="center" wrapText="1"/>
    </xf>
    <xf numFmtId="0" fontId="2" fillId="0" borderId="5" xfId="0" applyFont="1" applyBorder="1" applyAlignment="1">
      <alignment horizontal="center" vertical="center"/>
    </xf>
    <xf numFmtId="0" fontId="3" fillId="0" borderId="189" xfId="0" applyFont="1" applyBorder="1" applyAlignment="1">
      <alignment vertical="center"/>
    </xf>
    <xf numFmtId="0" fontId="3" fillId="0" borderId="15" xfId="0" applyFont="1" applyFill="1" applyBorder="1" applyAlignment="1">
      <alignment horizontal="center" vertical="center" wrapText="1"/>
    </xf>
    <xf numFmtId="0" fontId="3" fillId="0" borderId="15" xfId="0" applyFont="1" applyBorder="1">
      <alignment vertical="center"/>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4" xfId="0" applyFont="1" applyBorder="1" applyAlignment="1">
      <alignment horizontal="center" vertical="center"/>
    </xf>
    <xf numFmtId="0" fontId="3" fillId="2" borderId="6"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58" fontId="3" fillId="0" borderId="3" xfId="0" applyNumberFormat="1" applyFont="1" applyBorder="1" applyAlignment="1">
      <alignment horizontal="center" vertical="center"/>
    </xf>
    <xf numFmtId="0" fontId="62" fillId="0" borderId="65" xfId="1" applyFont="1" applyFill="1" applyBorder="1" applyAlignment="1">
      <alignment horizontal="center"/>
    </xf>
    <xf numFmtId="0" fontId="62" fillId="0" borderId="66" xfId="1" applyFont="1" applyFill="1" applyBorder="1" applyAlignment="1">
      <alignment horizontal="center"/>
    </xf>
    <xf numFmtId="0" fontId="62" fillId="11" borderId="0" xfId="1" applyFont="1" applyFill="1" applyBorder="1" applyAlignment="1">
      <alignment horizontal="left" vertical="center" wrapText="1"/>
    </xf>
    <xf numFmtId="0" fontId="62" fillId="11" borderId="0" xfId="1" applyFont="1" applyFill="1" applyAlignment="1">
      <alignment horizontal="center" vertical="center"/>
    </xf>
    <xf numFmtId="58" fontId="62" fillId="6" borderId="3" xfId="1" applyNumberFormat="1" applyFont="1" applyFill="1" applyBorder="1" applyAlignment="1">
      <alignment horizontal="left" vertical="center" indent="2" shrinkToFit="1"/>
    </xf>
    <xf numFmtId="0" fontId="62" fillId="11" borderId="1" xfId="0" applyFont="1" applyFill="1" applyBorder="1" applyAlignment="1">
      <alignment horizontal="center" vertical="center"/>
    </xf>
    <xf numFmtId="0" fontId="62" fillId="12" borderId="1" xfId="0" applyFont="1" applyFill="1" applyBorder="1" applyAlignment="1">
      <alignment horizontal="left" vertical="center" wrapText="1"/>
    </xf>
    <xf numFmtId="0" fontId="62" fillId="11" borderId="0" xfId="1" applyFont="1" applyFill="1" applyBorder="1" applyAlignment="1">
      <alignment horizontal="left" vertical="center"/>
    </xf>
    <xf numFmtId="0" fontId="64" fillId="0" borderId="8" xfId="1" applyFont="1" applyFill="1" applyBorder="1" applyAlignment="1">
      <alignment horizontal="center" vertical="center" wrapText="1"/>
    </xf>
    <xf numFmtId="0" fontId="64" fillId="0" borderId="11" xfId="1" applyFont="1" applyFill="1" applyBorder="1" applyAlignment="1">
      <alignment horizontal="center" vertical="center" wrapText="1"/>
    </xf>
    <xf numFmtId="0" fontId="64" fillId="0" borderId="12" xfId="1" applyFont="1" applyFill="1" applyBorder="1" applyAlignment="1">
      <alignment horizontal="center" vertical="center" wrapText="1"/>
    </xf>
    <xf numFmtId="0" fontId="64" fillId="0" borderId="8" xfId="0" applyFont="1" applyFill="1" applyBorder="1" applyAlignment="1">
      <alignment horizontal="center" vertical="center"/>
    </xf>
    <xf numFmtId="0" fontId="64" fillId="0" borderId="17" xfId="0" applyFont="1" applyFill="1" applyBorder="1" applyAlignment="1">
      <alignment horizontal="center" vertical="center"/>
    </xf>
    <xf numFmtId="0" fontId="64" fillId="0" borderId="2" xfId="0" applyFont="1" applyFill="1" applyBorder="1" applyAlignment="1">
      <alignment horizontal="center" vertical="center"/>
    </xf>
    <xf numFmtId="58" fontId="62" fillId="7" borderId="5" xfId="1" applyNumberFormat="1" applyFont="1" applyFill="1" applyBorder="1" applyAlignment="1">
      <alignment horizontal="center" vertical="center" shrinkToFit="1"/>
    </xf>
    <xf numFmtId="58" fontId="62" fillId="7" borderId="15" xfId="1" applyNumberFormat="1" applyFont="1" applyFill="1" applyBorder="1" applyAlignment="1">
      <alignment horizontal="center" vertical="center" shrinkToFit="1"/>
    </xf>
    <xf numFmtId="58" fontId="62" fillId="7" borderId="28" xfId="1" applyNumberFormat="1" applyFont="1" applyFill="1" applyBorder="1" applyAlignment="1">
      <alignment horizontal="center" vertical="center" shrinkToFit="1"/>
    </xf>
    <xf numFmtId="0" fontId="64" fillId="0" borderId="5" xfId="0" applyFont="1" applyFill="1" applyBorder="1" applyAlignment="1">
      <alignment horizontal="center" vertical="center" wrapText="1"/>
    </xf>
    <xf numFmtId="0" fontId="64" fillId="0" borderId="15" xfId="0" applyFont="1" applyFill="1" applyBorder="1" applyAlignment="1">
      <alignment horizontal="center" vertical="center" wrapText="1"/>
    </xf>
    <xf numFmtId="0" fontId="64" fillId="0" borderId="28" xfId="0" applyFont="1" applyFill="1" applyBorder="1" applyAlignment="1">
      <alignment horizontal="center" vertical="center" wrapText="1"/>
    </xf>
    <xf numFmtId="0" fontId="62" fillId="12" borderId="15" xfId="0" applyFont="1" applyFill="1" applyBorder="1" applyAlignment="1">
      <alignment horizontal="center" vertical="center" shrinkToFit="1"/>
    </xf>
    <xf numFmtId="0" fontId="62" fillId="12" borderId="28" xfId="0" applyFont="1" applyFill="1" applyBorder="1" applyAlignment="1">
      <alignment horizontal="center" vertical="center" shrinkToFit="1"/>
    </xf>
    <xf numFmtId="0" fontId="65" fillId="0" borderId="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13" borderId="5" xfId="1" applyFont="1" applyFill="1" applyBorder="1" applyAlignment="1">
      <alignment horizontal="center" vertical="center"/>
    </xf>
    <xf numFmtId="0" fontId="66" fillId="13" borderId="15" xfId="1" applyFont="1" applyFill="1" applyBorder="1" applyAlignment="1">
      <alignment horizontal="center" vertical="center"/>
    </xf>
    <xf numFmtId="0" fontId="66" fillId="13" borderId="28" xfId="1" applyFont="1" applyFill="1" applyBorder="1" applyAlignment="1">
      <alignment horizontal="center" vertical="center"/>
    </xf>
    <xf numFmtId="0" fontId="62" fillId="12" borderId="14" xfId="1" applyFont="1" applyFill="1" applyBorder="1" applyAlignment="1">
      <alignment horizontal="center" wrapText="1"/>
    </xf>
    <xf numFmtId="0" fontId="62" fillId="12" borderId="31" xfId="1" applyFont="1" applyFill="1" applyBorder="1" applyAlignment="1">
      <alignment horizontal="center" wrapText="1"/>
    </xf>
    <xf numFmtId="0" fontId="62" fillId="11" borderId="31" xfId="1" applyFont="1" applyFill="1" applyBorder="1" applyAlignment="1">
      <alignment horizontal="left" wrapText="1"/>
    </xf>
    <xf numFmtId="0" fontId="62" fillId="11" borderId="32" xfId="1" applyFont="1" applyFill="1" applyBorder="1" applyAlignment="1">
      <alignment horizontal="left" wrapText="1"/>
    </xf>
    <xf numFmtId="0" fontId="62" fillId="12" borderId="12" xfId="1" applyFont="1" applyFill="1" applyBorder="1" applyAlignment="1">
      <alignment horizontal="center" vertical="center" wrapText="1"/>
    </xf>
    <xf numFmtId="0" fontId="62" fillId="12" borderId="3" xfId="1" applyFont="1" applyFill="1" applyBorder="1" applyAlignment="1">
      <alignment horizontal="center" vertical="center" wrapText="1"/>
    </xf>
    <xf numFmtId="0" fontId="62" fillId="12" borderId="14" xfId="1" applyFont="1" applyFill="1" applyBorder="1" applyAlignment="1">
      <alignment horizontal="center" vertical="center" wrapText="1"/>
    </xf>
    <xf numFmtId="0" fontId="62" fillId="12" borderId="31" xfId="1" applyFont="1" applyFill="1" applyBorder="1" applyAlignment="1">
      <alignment horizontal="center" vertical="center" wrapText="1"/>
    </xf>
    <xf numFmtId="0" fontId="67" fillId="11" borderId="31" xfId="1" applyFont="1" applyFill="1" applyBorder="1" applyAlignment="1">
      <alignment horizontal="left" vertical="center" wrapText="1"/>
    </xf>
    <xf numFmtId="0" fontId="67" fillId="11" borderId="32" xfId="1" applyFont="1" applyFill="1" applyBorder="1" applyAlignment="1">
      <alignment horizontal="left" vertical="center" wrapText="1"/>
    </xf>
    <xf numFmtId="0" fontId="62" fillId="12" borderId="11" xfId="1" applyFont="1" applyFill="1" applyBorder="1" applyAlignment="1">
      <alignment horizontal="center" vertical="center" wrapText="1"/>
    </xf>
    <xf numFmtId="0" fontId="62" fillId="12" borderId="0" xfId="1" applyFont="1" applyFill="1" applyBorder="1" applyAlignment="1">
      <alignment horizontal="center" vertical="center" wrapText="1"/>
    </xf>
    <xf numFmtId="0" fontId="62" fillId="11" borderId="27" xfId="1" applyFont="1" applyFill="1" applyBorder="1" applyAlignment="1">
      <alignment horizontal="left" vertical="center"/>
    </xf>
    <xf numFmtId="0" fontId="62" fillId="12" borderId="10" xfId="1" applyFont="1" applyFill="1" applyBorder="1" applyAlignment="1">
      <alignment horizontal="center" vertical="center" wrapText="1"/>
    </xf>
    <xf numFmtId="0" fontId="62" fillId="12" borderId="18" xfId="1" applyFont="1" applyFill="1" applyBorder="1" applyAlignment="1">
      <alignment horizontal="center" vertical="center" wrapText="1"/>
    </xf>
    <xf numFmtId="0" fontId="62" fillId="11" borderId="18" xfId="1" applyFont="1" applyFill="1" applyBorder="1" applyAlignment="1">
      <alignment horizontal="left" vertical="center" wrapText="1"/>
    </xf>
    <xf numFmtId="0" fontId="62" fillId="11" borderId="29" xfId="1" applyFont="1" applyFill="1" applyBorder="1" applyAlignment="1">
      <alignment horizontal="left" vertical="center" wrapText="1"/>
    </xf>
    <xf numFmtId="49" fontId="128" fillId="0" borderId="0" xfId="1" applyNumberFormat="1" applyFont="1" applyFill="1" applyAlignment="1">
      <alignment horizontal="left" vertical="center" shrinkToFit="1"/>
    </xf>
    <xf numFmtId="0" fontId="64" fillId="0" borderId="1" xfId="1" applyFont="1" applyFill="1" applyBorder="1" applyAlignment="1">
      <alignment horizontal="left" vertical="center" wrapText="1"/>
    </xf>
    <xf numFmtId="0" fontId="64" fillId="0" borderId="1" xfId="1" applyFont="1" applyFill="1" applyBorder="1" applyAlignment="1">
      <alignment horizontal="left" vertical="center"/>
    </xf>
    <xf numFmtId="0" fontId="64" fillId="0" borderId="1" xfId="0" applyFont="1" applyFill="1" applyBorder="1" applyAlignment="1">
      <alignment horizontal="left" vertical="center" wrapText="1"/>
    </xf>
    <xf numFmtId="0" fontId="64" fillId="0" borderId="13" xfId="1" applyFont="1" applyFill="1" applyBorder="1" applyAlignment="1">
      <alignment horizontal="center" vertical="center"/>
    </xf>
    <xf numFmtId="0" fontId="64" fillId="0" borderId="7" xfId="1" applyFont="1" applyFill="1" applyBorder="1" applyAlignment="1">
      <alignment horizontal="center" vertical="center"/>
    </xf>
    <xf numFmtId="0" fontId="64" fillId="0" borderId="6" xfId="1" applyFont="1" applyFill="1" applyBorder="1" applyAlignment="1">
      <alignment horizontal="center" vertical="center"/>
    </xf>
    <xf numFmtId="0" fontId="64" fillId="0" borderId="8" xfId="1" applyFont="1" applyFill="1" applyBorder="1" applyAlignment="1">
      <alignment horizontal="left" vertical="center" wrapText="1"/>
    </xf>
    <xf numFmtId="0" fontId="64" fillId="0" borderId="17" xfId="1" applyFont="1" applyFill="1" applyBorder="1" applyAlignment="1">
      <alignment horizontal="left" vertical="center" wrapText="1"/>
    </xf>
    <xf numFmtId="0" fontId="64" fillId="0" borderId="2" xfId="1" applyFont="1" applyFill="1" applyBorder="1" applyAlignment="1">
      <alignment horizontal="left" vertical="center" wrapText="1"/>
    </xf>
    <xf numFmtId="0" fontId="64" fillId="0" borderId="11" xfId="1" applyFont="1" applyFill="1" applyBorder="1" applyAlignment="1">
      <alignment horizontal="left" vertical="center" wrapText="1"/>
    </xf>
    <xf numFmtId="0" fontId="64" fillId="0" borderId="0" xfId="1" applyFont="1" applyFill="1" applyBorder="1" applyAlignment="1">
      <alignment horizontal="left" vertical="center" wrapText="1"/>
    </xf>
    <xf numFmtId="0" fontId="64" fillId="0" borderId="27" xfId="1" applyFont="1" applyFill="1" applyBorder="1" applyAlignment="1">
      <alignment horizontal="left" vertical="center" wrapText="1"/>
    </xf>
    <xf numFmtId="0" fontId="64" fillId="0" borderId="12" xfId="1" applyFont="1" applyFill="1" applyBorder="1" applyAlignment="1">
      <alignment horizontal="left" vertical="center" wrapText="1"/>
    </xf>
    <xf numFmtId="0" fontId="64" fillId="0" borderId="3" xfId="1" applyFont="1" applyFill="1" applyBorder="1" applyAlignment="1">
      <alignment horizontal="left" vertical="center" wrapText="1"/>
    </xf>
    <xf numFmtId="0" fontId="64" fillId="0" borderId="4" xfId="1" applyFont="1" applyFill="1" applyBorder="1" applyAlignment="1">
      <alignment horizontal="left" vertical="center" wrapText="1"/>
    </xf>
    <xf numFmtId="0" fontId="64" fillId="0" borderId="13" xfId="0" applyFont="1" applyFill="1" applyBorder="1" applyAlignment="1">
      <alignment horizontal="left" vertical="center" wrapText="1"/>
    </xf>
    <xf numFmtId="0" fontId="64" fillId="0" borderId="5" xfId="0" applyFont="1" applyFill="1" applyBorder="1" applyAlignment="1">
      <alignment horizontal="center" vertical="center"/>
    </xf>
    <xf numFmtId="0" fontId="64" fillId="0" borderId="15" xfId="0" applyFont="1" applyFill="1" applyBorder="1" applyAlignment="1">
      <alignment horizontal="center" vertical="center"/>
    </xf>
    <xf numFmtId="0" fontId="64" fillId="0" borderId="28" xfId="0" applyFont="1" applyFill="1" applyBorder="1" applyAlignment="1">
      <alignment horizontal="center" vertical="center"/>
    </xf>
    <xf numFmtId="49" fontId="128" fillId="0" borderId="0" xfId="1" applyNumberFormat="1" applyFont="1" applyFill="1" applyBorder="1" applyAlignment="1">
      <alignment horizontal="left" vertical="center" shrinkToFit="1"/>
    </xf>
    <xf numFmtId="0" fontId="64" fillId="0" borderId="1" xfId="1" applyFont="1" applyFill="1" applyBorder="1" applyAlignment="1">
      <alignment horizontal="center" vertical="center"/>
    </xf>
    <xf numFmtId="0" fontId="64" fillId="0" borderId="1" xfId="0" applyFont="1" applyFill="1" applyBorder="1" applyAlignment="1">
      <alignment horizontal="center" vertical="center"/>
    </xf>
    <xf numFmtId="0" fontId="64" fillId="0" borderId="3" xfId="1" applyFont="1" applyFill="1" applyBorder="1" applyAlignment="1">
      <alignment horizontal="left" vertical="center"/>
    </xf>
    <xf numFmtId="0" fontId="65" fillId="0" borderId="0" xfId="1" applyFont="1" applyFill="1" applyAlignment="1">
      <alignment horizontal="left" vertical="center" wrapText="1"/>
    </xf>
    <xf numFmtId="178" fontId="64" fillId="12" borderId="0" xfId="1" applyNumberFormat="1" applyFont="1" applyFill="1" applyAlignment="1">
      <alignment horizontal="distributed" vertical="center"/>
    </xf>
    <xf numFmtId="0" fontId="65" fillId="0" borderId="3" xfId="1" applyFont="1" applyFill="1" applyBorder="1" applyAlignment="1">
      <alignment horizontal="center" vertical="center" wrapText="1"/>
    </xf>
    <xf numFmtId="0" fontId="65" fillId="0" borderId="3" xfId="1" applyFont="1" applyFill="1" applyBorder="1" applyAlignment="1">
      <alignment horizontal="center" vertical="center"/>
    </xf>
    <xf numFmtId="0" fontId="64" fillId="12" borderId="3" xfId="1" applyFont="1" applyFill="1" applyBorder="1" applyAlignment="1">
      <alignment horizontal="center" vertical="center" shrinkToFit="1"/>
    </xf>
    <xf numFmtId="0" fontId="126" fillId="0" borderId="0" xfId="1" applyFont="1" applyFill="1" applyAlignment="1">
      <alignment horizontal="center" vertical="center" shrinkToFit="1"/>
    </xf>
    <xf numFmtId="0" fontId="22" fillId="0" borderId="1" xfId="0" applyFont="1" applyBorder="1" applyAlignment="1">
      <alignment horizontal="center" vertical="center"/>
    </xf>
    <xf numFmtId="0" fontId="23" fillId="7" borderId="5" xfId="0" applyFont="1" applyFill="1" applyBorder="1" applyAlignment="1">
      <alignment horizontal="left" vertical="center" indent="2"/>
    </xf>
    <xf numFmtId="0" fontId="23" fillId="7" borderId="15" xfId="0" applyFont="1" applyFill="1" applyBorder="1" applyAlignment="1">
      <alignment horizontal="left" vertical="center" indent="2"/>
    </xf>
    <xf numFmtId="0" fontId="23" fillId="7" borderId="28" xfId="0" applyFont="1" applyFill="1" applyBorder="1" applyAlignment="1">
      <alignment horizontal="left" vertical="center" indent="2"/>
    </xf>
    <xf numFmtId="0" fontId="22" fillId="0" borderId="5" xfId="0" applyFont="1" applyBorder="1" applyAlignment="1">
      <alignment horizontal="center" vertical="center"/>
    </xf>
    <xf numFmtId="0" fontId="22" fillId="0" borderId="28" xfId="0" applyFont="1" applyBorder="1" applyAlignment="1">
      <alignment horizontal="center" vertical="center"/>
    </xf>
    <xf numFmtId="0" fontId="28" fillId="9" borderId="0" xfId="0" applyFont="1" applyFill="1" applyAlignment="1">
      <alignment horizontal="left" vertical="center" wrapText="1" shrinkToFit="1"/>
    </xf>
    <xf numFmtId="0" fontId="28" fillId="9" borderId="24" xfId="0" applyFont="1" applyFill="1" applyBorder="1" applyAlignment="1">
      <alignment horizontal="left" vertical="center" wrapText="1" shrinkToFit="1"/>
    </xf>
    <xf numFmtId="0" fontId="31" fillId="6" borderId="13" xfId="0" applyFont="1" applyFill="1" applyBorder="1" applyAlignment="1">
      <alignment horizontal="center" vertical="center"/>
    </xf>
    <xf numFmtId="0" fontId="31" fillId="6" borderId="7"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0" xfId="0" applyFont="1" applyFill="1" applyAlignment="1">
      <alignment horizontal="center" vertical="center"/>
    </xf>
    <xf numFmtId="0" fontId="21" fillId="6" borderId="0" xfId="0" applyFont="1" applyFill="1" applyAlignment="1">
      <alignment horizontal="center" vertical="center" shrinkToFit="1"/>
    </xf>
    <xf numFmtId="0" fontId="25" fillId="10" borderId="42" xfId="0" applyFont="1" applyFill="1" applyBorder="1" applyAlignment="1">
      <alignment horizontal="center" vertical="center" wrapText="1"/>
    </xf>
    <xf numFmtId="0" fontId="25" fillId="10" borderId="0" xfId="0" applyFont="1" applyFill="1" applyAlignment="1">
      <alignment horizontal="center" vertical="center" wrapText="1"/>
    </xf>
    <xf numFmtId="0" fontId="20" fillId="6" borderId="7" xfId="0" applyFont="1" applyFill="1" applyBorder="1" applyAlignment="1">
      <alignment horizontal="center" vertical="center" wrapText="1"/>
    </xf>
    <xf numFmtId="0" fontId="20" fillId="6" borderId="7" xfId="0" applyFont="1" applyFill="1" applyBorder="1" applyAlignment="1">
      <alignment horizontal="center" vertical="center"/>
    </xf>
    <xf numFmtId="0" fontId="26" fillId="6" borderId="0" xfId="0" applyFont="1" applyFill="1" applyAlignment="1">
      <alignment horizontal="center" vertical="center" wrapText="1"/>
    </xf>
    <xf numFmtId="0" fontId="26" fillId="6" borderId="27"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31" fillId="6" borderId="41" xfId="0" applyFont="1" applyFill="1" applyBorder="1" applyAlignment="1">
      <alignment horizontal="center" vertical="center"/>
    </xf>
    <xf numFmtId="0" fontId="31" fillId="6" borderId="27" xfId="0" applyFont="1" applyFill="1" applyBorder="1" applyAlignment="1">
      <alignment horizontal="center" vertical="center"/>
    </xf>
    <xf numFmtId="0" fontId="59" fillId="6" borderId="55" xfId="1" applyFont="1" applyFill="1" applyBorder="1" applyAlignment="1">
      <alignment horizontal="left" vertical="center" wrapText="1" shrinkToFit="1"/>
    </xf>
    <xf numFmtId="0" fontId="59" fillId="6" borderId="56" xfId="1" applyFont="1" applyFill="1" applyBorder="1" applyAlignment="1">
      <alignment horizontal="left" vertical="center" shrinkToFit="1"/>
    </xf>
    <xf numFmtId="0" fontId="59" fillId="6" borderId="57" xfId="1" applyFont="1" applyFill="1" applyBorder="1" applyAlignment="1">
      <alignment horizontal="left" vertical="center" shrinkToFit="1"/>
    </xf>
    <xf numFmtId="0" fontId="59" fillId="6" borderId="55" xfId="1" applyFont="1" applyFill="1" applyBorder="1" applyAlignment="1">
      <alignment horizontal="left" vertical="center" wrapText="1"/>
    </xf>
    <xf numFmtId="0" fontId="59" fillId="6" borderId="56" xfId="1" applyFont="1" applyFill="1" applyBorder="1" applyAlignment="1">
      <alignment horizontal="left" vertical="center" wrapText="1"/>
    </xf>
    <xf numFmtId="0" fontId="59" fillId="6" borderId="57" xfId="1" applyFont="1" applyFill="1" applyBorder="1" applyAlignment="1">
      <alignment horizontal="left" vertical="center" wrapText="1"/>
    </xf>
    <xf numFmtId="0" fontId="52" fillId="6" borderId="0" xfId="1" applyFont="1" applyFill="1" applyAlignment="1">
      <alignment horizontal="center" vertical="center" shrinkToFit="1"/>
    </xf>
    <xf numFmtId="0" fontId="23" fillId="6" borderId="3" xfId="1" applyFont="1" applyFill="1" applyBorder="1" applyAlignment="1">
      <alignment horizontal="left" vertical="center" shrinkToFit="1"/>
    </xf>
    <xf numFmtId="0" fontId="46" fillId="6" borderId="3" xfId="1" applyFont="1" applyFill="1" applyBorder="1" applyAlignment="1">
      <alignment horizontal="left" vertical="center" shrinkToFit="1"/>
    </xf>
    <xf numFmtId="0" fontId="48" fillId="6" borderId="0" xfId="1" applyFont="1" applyFill="1" applyAlignment="1">
      <alignment horizontal="left" vertical="center" shrinkToFit="1"/>
    </xf>
    <xf numFmtId="0" fontId="55" fillId="6" borderId="55" xfId="1" applyFont="1" applyFill="1" applyBorder="1" applyAlignment="1">
      <alignment horizontal="left" vertical="center" shrinkToFit="1"/>
    </xf>
    <xf numFmtId="0" fontId="55" fillId="6" borderId="56" xfId="1" applyFont="1" applyFill="1" applyBorder="1" applyAlignment="1">
      <alignment horizontal="left" vertical="center" shrinkToFit="1"/>
    </xf>
    <xf numFmtId="0" fontId="55" fillId="6" borderId="57" xfId="1" applyFont="1" applyFill="1" applyBorder="1" applyAlignment="1">
      <alignment horizontal="left" vertical="center" shrinkToFit="1"/>
    </xf>
    <xf numFmtId="0" fontId="47" fillId="6" borderId="55" xfId="1" applyFont="1" applyFill="1" applyBorder="1" applyAlignment="1">
      <alignment horizontal="left" vertical="center" shrinkToFit="1"/>
    </xf>
    <xf numFmtId="0" fontId="47" fillId="6" borderId="56" xfId="1" applyFont="1" applyFill="1" applyBorder="1" applyAlignment="1">
      <alignment horizontal="left" vertical="center" shrinkToFit="1"/>
    </xf>
    <xf numFmtId="0" fontId="47" fillId="6" borderId="57" xfId="1" applyFont="1" applyFill="1" applyBorder="1" applyAlignment="1">
      <alignment horizontal="left" vertical="center" shrinkToFit="1"/>
    </xf>
    <xf numFmtId="0" fontId="47" fillId="6" borderId="0" xfId="1" applyFont="1" applyFill="1" applyBorder="1" applyAlignment="1">
      <alignment horizontal="left" vertical="center" shrinkToFit="1"/>
    </xf>
    <xf numFmtId="0" fontId="60" fillId="6" borderId="55" xfId="1" applyFont="1" applyFill="1" applyBorder="1" applyAlignment="1">
      <alignment horizontal="left" vertical="center" wrapText="1" shrinkToFit="1"/>
    </xf>
    <xf numFmtId="0" fontId="60" fillId="6" borderId="56" xfId="1" applyFont="1" applyFill="1" applyBorder="1" applyAlignment="1">
      <alignment horizontal="left" vertical="center" shrinkToFit="1"/>
    </xf>
    <xf numFmtId="0" fontId="60" fillId="6" borderId="57" xfId="1" applyFont="1" applyFill="1" applyBorder="1" applyAlignment="1">
      <alignment horizontal="left" vertical="center" shrinkToFit="1"/>
    </xf>
    <xf numFmtId="0" fontId="58" fillId="6" borderId="58" xfId="1" applyFont="1" applyFill="1" applyBorder="1" applyAlignment="1">
      <alignment horizontal="center" vertical="center" wrapText="1" shrinkToFit="1"/>
    </xf>
    <xf numFmtId="0" fontId="61" fillId="0" borderId="61" xfId="0" applyFont="1" applyBorder="1" applyAlignment="1">
      <alignment horizontal="center" vertical="center" wrapText="1" shrinkToFit="1"/>
    </xf>
    <xf numFmtId="0" fontId="47" fillId="6" borderId="58" xfId="1" applyFont="1" applyFill="1" applyBorder="1" applyAlignment="1">
      <alignment horizontal="center" vertical="center" shrinkToFit="1"/>
    </xf>
    <xf numFmtId="0" fontId="47" fillId="6" borderId="61" xfId="1" applyFont="1" applyFill="1" applyBorder="1" applyAlignment="1">
      <alignment horizontal="center" vertical="center" shrinkToFit="1"/>
    </xf>
    <xf numFmtId="0" fontId="58" fillId="6" borderId="58" xfId="1" applyFont="1" applyFill="1" applyBorder="1" applyAlignment="1">
      <alignment horizontal="center" vertical="center"/>
    </xf>
    <xf numFmtId="0" fontId="58" fillId="6" borderId="61" xfId="1" applyFont="1" applyFill="1" applyBorder="1" applyAlignment="1">
      <alignment horizontal="center" vertical="center"/>
    </xf>
    <xf numFmtId="0" fontId="59" fillId="6" borderId="59" xfId="1" applyFont="1" applyFill="1" applyBorder="1" applyAlignment="1">
      <alignment horizontal="left" vertical="center" wrapText="1" shrinkToFit="1"/>
    </xf>
    <xf numFmtId="0" fontId="59" fillId="6" borderId="40" xfId="1" applyFont="1" applyFill="1" applyBorder="1" applyAlignment="1">
      <alignment horizontal="left" vertical="center" wrapText="1" shrinkToFit="1"/>
    </xf>
    <xf numFmtId="0" fontId="59" fillId="6" borderId="60" xfId="1" applyFont="1" applyFill="1" applyBorder="1" applyAlignment="1">
      <alignment horizontal="left" vertical="center" wrapText="1" shrinkToFit="1"/>
    </xf>
    <xf numFmtId="0" fontId="59" fillId="6" borderId="62" xfId="1" applyFont="1" applyFill="1" applyBorder="1" applyAlignment="1">
      <alignment horizontal="left" vertical="center" wrapText="1" shrinkToFit="1"/>
    </xf>
    <xf numFmtId="0" fontId="59" fillId="6" borderId="63" xfId="1" applyFont="1" applyFill="1" applyBorder="1" applyAlignment="1">
      <alignment horizontal="left" vertical="center" wrapText="1" shrinkToFit="1"/>
    </xf>
    <xf numFmtId="0" fontId="59" fillId="6" borderId="64" xfId="1" applyFont="1" applyFill="1" applyBorder="1" applyAlignment="1">
      <alignment horizontal="left" vertical="center" wrapText="1" shrinkToFit="1"/>
    </xf>
    <xf numFmtId="0" fontId="47" fillId="6" borderId="56" xfId="1" applyFont="1" applyFill="1" applyBorder="1" applyAlignment="1">
      <alignment horizontal="center" vertical="center" shrinkToFit="1"/>
    </xf>
    <xf numFmtId="0" fontId="60" fillId="6" borderId="0" xfId="1" applyFont="1" applyFill="1" applyAlignment="1">
      <alignment horizontal="left" vertical="center" wrapText="1"/>
    </xf>
    <xf numFmtId="0" fontId="70" fillId="0" borderId="0" xfId="0" applyFont="1" applyAlignment="1">
      <alignment horizontal="center" vertical="center"/>
    </xf>
    <xf numFmtId="178" fontId="69" fillId="0" borderId="0" xfId="0" applyNumberFormat="1" applyFont="1" applyAlignment="1">
      <alignment horizontal="distributed" vertical="center"/>
    </xf>
    <xf numFmtId="0" fontId="68" fillId="14" borderId="5" xfId="0" applyFont="1" applyFill="1" applyBorder="1" applyAlignment="1">
      <alignment horizontal="center" vertical="center"/>
    </xf>
    <xf numFmtId="0" fontId="68" fillId="14" borderId="15" xfId="0" applyFont="1" applyFill="1" applyBorder="1" applyAlignment="1">
      <alignment horizontal="center" vertical="center"/>
    </xf>
    <xf numFmtId="0" fontId="68" fillId="14" borderId="28" xfId="0" applyFont="1" applyFill="1" applyBorder="1" applyAlignment="1">
      <alignment horizontal="center" vertical="center"/>
    </xf>
    <xf numFmtId="0" fontId="68" fillId="0" borderId="8" xfId="0" applyFont="1" applyBorder="1" applyAlignment="1">
      <alignment horizontal="center" vertical="center"/>
    </xf>
    <xf numFmtId="0" fontId="68" fillId="0" borderId="17" xfId="0" applyFont="1" applyBorder="1" applyAlignment="1">
      <alignment horizontal="center" vertical="center"/>
    </xf>
    <xf numFmtId="0" fontId="68" fillId="0" borderId="11" xfId="0" applyFont="1" applyBorder="1" applyAlignment="1">
      <alignment horizontal="center" vertical="center"/>
    </xf>
    <xf numFmtId="0" fontId="68" fillId="0" borderId="0" xfId="0" applyFont="1" applyAlignment="1">
      <alignment horizontal="center" vertical="center"/>
    </xf>
    <xf numFmtId="0" fontId="72" fillId="0" borderId="3" xfId="0" applyFont="1" applyBorder="1" applyAlignment="1">
      <alignment horizontal="left" vertical="center" shrinkToFit="1"/>
    </xf>
    <xf numFmtId="0" fontId="72" fillId="0" borderId="4" xfId="0" applyFont="1" applyBorder="1" applyAlignment="1">
      <alignment horizontal="left" vertical="center" shrinkToFit="1"/>
    </xf>
    <xf numFmtId="0" fontId="69" fillId="0" borderId="67" xfId="0" applyFont="1" applyBorder="1" applyAlignment="1">
      <alignment horizontal="center" vertical="center"/>
    </xf>
    <xf numFmtId="0" fontId="69" fillId="0" borderId="68" xfId="0" applyFont="1" applyBorder="1" applyAlignment="1">
      <alignment horizontal="center" vertical="center"/>
    </xf>
    <xf numFmtId="0" fontId="69" fillId="0" borderId="69" xfId="0" applyFont="1" applyBorder="1" applyAlignment="1">
      <alignment horizontal="center" vertical="center"/>
    </xf>
    <xf numFmtId="0" fontId="75" fillId="0" borderId="70" xfId="0" applyFont="1" applyBorder="1" applyAlignment="1">
      <alignment horizontal="left" vertical="center" indent="2"/>
    </xf>
    <xf numFmtId="0" fontId="75" fillId="0" borderId="68" xfId="0" applyFont="1" applyBorder="1" applyAlignment="1">
      <alignment horizontal="left" vertical="center" indent="2"/>
    </xf>
    <xf numFmtId="0" fontId="75" fillId="0" borderId="26" xfId="0" applyFont="1" applyBorder="1" applyAlignment="1">
      <alignment horizontal="left" vertical="center" indent="2"/>
    </xf>
    <xf numFmtId="0" fontId="69" fillId="0" borderId="71" xfId="0" applyFont="1" applyBorder="1" applyAlignment="1">
      <alignment horizontal="center" vertical="center" wrapText="1"/>
    </xf>
    <xf numFmtId="0" fontId="69" fillId="0" borderId="42" xfId="0" applyFont="1" applyBorder="1" applyAlignment="1">
      <alignment horizontal="center" vertical="center"/>
    </xf>
    <xf numFmtId="0" fontId="69" fillId="0" borderId="72" xfId="0" applyFont="1" applyBorder="1" applyAlignment="1">
      <alignment horizontal="center" vertical="center"/>
    </xf>
    <xf numFmtId="0" fontId="69" fillId="0" borderId="78"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69" fillId="0" borderId="73" xfId="0" applyFont="1" applyBorder="1" applyAlignment="1">
      <alignment horizontal="center" vertical="center" shrinkToFit="1"/>
    </xf>
    <xf numFmtId="0" fontId="69" fillId="0" borderId="74" xfId="0" applyFont="1" applyBorder="1" applyAlignment="1">
      <alignment horizontal="center" vertical="center" shrinkToFit="1"/>
    </xf>
    <xf numFmtId="0" fontId="69" fillId="0" borderId="75" xfId="0" applyFont="1" applyBorder="1" applyAlignment="1">
      <alignment horizontal="center" vertical="center"/>
    </xf>
    <xf numFmtId="0" fontId="69" fillId="0" borderId="74" xfId="0" applyFont="1" applyBorder="1" applyAlignment="1">
      <alignment horizontal="center" vertical="center"/>
    </xf>
    <xf numFmtId="0" fontId="75" fillId="7" borderId="75" xfId="0" quotePrefix="1" applyFont="1" applyFill="1" applyBorder="1" applyAlignment="1">
      <alignment horizontal="center" vertical="center"/>
    </xf>
    <xf numFmtId="0" fontId="75" fillId="7" borderId="76" xfId="0" quotePrefix="1" applyFont="1" applyFill="1" applyBorder="1" applyAlignment="1">
      <alignment horizontal="center" vertical="center"/>
    </xf>
    <xf numFmtId="0" fontId="75" fillId="7" borderId="77" xfId="0" quotePrefix="1" applyFont="1" applyFill="1" applyBorder="1" applyAlignment="1">
      <alignment horizontal="center" vertical="center"/>
    </xf>
    <xf numFmtId="0" fontId="69" fillId="0" borderId="12" xfId="0" applyFont="1" applyBorder="1" applyAlignment="1">
      <alignment horizontal="center" vertical="center" shrinkToFit="1"/>
    </xf>
    <xf numFmtId="0" fontId="69" fillId="0" borderId="47" xfId="0" applyFont="1" applyBorder="1" applyAlignment="1">
      <alignment horizontal="center" vertical="center" shrinkToFit="1"/>
    </xf>
    <xf numFmtId="0" fontId="75" fillId="7" borderId="3" xfId="0" applyFont="1" applyFill="1" applyBorder="1" applyAlignment="1">
      <alignment horizontal="left" vertical="center" indent="3"/>
    </xf>
    <xf numFmtId="0" fontId="69" fillId="0" borderId="3" xfId="0" applyFont="1" applyBorder="1" applyAlignment="1">
      <alignment horizontal="left" vertical="center"/>
    </xf>
    <xf numFmtId="0" fontId="69" fillId="0" borderId="79" xfId="0" applyFont="1" applyBorder="1" applyAlignment="1">
      <alignment horizontal="left" vertical="center"/>
    </xf>
    <xf numFmtId="0" fontId="69" fillId="0" borderId="1" xfId="0" applyFont="1" applyBorder="1" applyAlignment="1">
      <alignment horizontal="center" vertical="center"/>
    </xf>
    <xf numFmtId="0" fontId="69" fillId="0" borderId="5" xfId="0" applyFont="1" applyBorder="1" applyAlignment="1">
      <alignment horizontal="center" vertical="center"/>
    </xf>
    <xf numFmtId="0" fontId="69" fillId="0" borderId="15" xfId="0" applyFont="1" applyBorder="1" applyAlignment="1">
      <alignment horizontal="center" vertical="center"/>
    </xf>
    <xf numFmtId="0" fontId="69" fillId="0" borderId="28" xfId="0" applyFont="1" applyBorder="1" applyAlignment="1">
      <alignment horizontal="center" vertical="center"/>
    </xf>
    <xf numFmtId="0" fontId="69" fillId="0" borderId="8" xfId="0" applyFont="1" applyBorder="1" applyAlignment="1">
      <alignment horizontal="center" vertical="center"/>
    </xf>
    <xf numFmtId="0" fontId="69" fillId="0" borderId="17" xfId="0" applyFont="1" applyBorder="1" applyAlignment="1">
      <alignment horizontal="center" vertical="center"/>
    </xf>
    <xf numFmtId="0" fontId="69" fillId="0" borderId="2" xfId="0" applyFont="1" applyBorder="1" applyAlignment="1">
      <alignment horizontal="center" vertical="center"/>
    </xf>
    <xf numFmtId="0" fontId="69" fillId="0" borderId="12" xfId="0" applyFont="1" applyBorder="1" applyAlignment="1">
      <alignment horizontal="center" vertical="center"/>
    </xf>
    <xf numFmtId="0" fontId="69" fillId="0" borderId="89" xfId="0" applyFont="1" applyBorder="1" applyAlignment="1">
      <alignment horizontal="center" vertical="center"/>
    </xf>
    <xf numFmtId="0" fontId="69" fillId="0" borderId="80"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0" xfId="0" applyFont="1" applyAlignment="1">
      <alignment horizontal="center" vertical="center" wrapText="1"/>
    </xf>
    <xf numFmtId="0" fontId="69" fillId="0" borderId="27" xfId="0" applyFont="1" applyBorder="1" applyAlignment="1">
      <alignment horizontal="center" vertical="center" wrapText="1"/>
    </xf>
    <xf numFmtId="0" fontId="69" fillId="0" borderId="78"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17" xfId="0" applyFont="1" applyBorder="1" applyAlignment="1">
      <alignment horizontal="left" vertical="center"/>
    </xf>
    <xf numFmtId="0" fontId="69" fillId="0" borderId="17" xfId="0" applyFont="1" applyBorder="1" applyAlignment="1">
      <alignment horizontal="left" shrinkToFit="1"/>
    </xf>
    <xf numFmtId="0" fontId="69" fillId="0" borderId="17" xfId="0" applyFont="1" applyBorder="1" applyAlignment="1">
      <alignment horizontal="left"/>
    </xf>
    <xf numFmtId="0" fontId="72" fillId="0" borderId="19" xfId="0" applyFont="1" applyBorder="1" applyAlignment="1">
      <alignment vertical="center" wrapText="1"/>
    </xf>
    <xf numFmtId="0" fontId="72" fillId="0" borderId="82" xfId="0" applyFont="1" applyBorder="1" applyAlignment="1">
      <alignment vertical="center" wrapText="1"/>
    </xf>
    <xf numFmtId="0" fontId="72" fillId="0" borderId="20" xfId="0" applyFont="1" applyBorder="1" applyAlignment="1">
      <alignment horizontal="left" vertical="center" wrapText="1"/>
    </xf>
    <xf numFmtId="0" fontId="72" fillId="0" borderId="83" xfId="0" applyFont="1" applyBorder="1" applyAlignment="1">
      <alignment horizontal="left" vertical="center" wrapText="1"/>
    </xf>
    <xf numFmtId="0" fontId="69" fillId="0" borderId="84" xfId="0" applyFont="1" applyBorder="1" applyAlignment="1">
      <alignment horizontal="center" vertical="center" textRotation="255"/>
    </xf>
    <xf numFmtId="0" fontId="69" fillId="0" borderId="87" xfId="0" applyFont="1" applyBorder="1" applyAlignment="1">
      <alignment horizontal="center" vertical="center" textRotation="255"/>
    </xf>
    <xf numFmtId="0" fontId="69" fillId="0" borderId="88" xfId="0" applyFont="1" applyBorder="1" applyAlignment="1">
      <alignment horizontal="center" vertical="center" textRotation="255"/>
    </xf>
    <xf numFmtId="0" fontId="69" fillId="0" borderId="5" xfId="0" applyFont="1" applyBorder="1" applyAlignment="1">
      <alignment vertical="center" wrapText="1"/>
    </xf>
    <xf numFmtId="0" fontId="69" fillId="0" borderId="15" xfId="0" applyFont="1" applyBorder="1" applyAlignment="1">
      <alignment vertical="center" wrapText="1"/>
    </xf>
    <xf numFmtId="0" fontId="69" fillId="0" borderId="28" xfId="0" applyFont="1" applyBorder="1" applyAlignment="1">
      <alignment vertical="center" wrapText="1"/>
    </xf>
    <xf numFmtId="0" fontId="77" fillId="7" borderId="5" xfId="0" applyFont="1" applyFill="1" applyBorder="1" applyAlignment="1">
      <alignment horizontal="center" vertical="center"/>
    </xf>
    <xf numFmtId="0" fontId="77" fillId="7" borderId="15" xfId="0" applyFont="1" applyFill="1" applyBorder="1" applyAlignment="1">
      <alignment horizontal="center" vertical="center"/>
    </xf>
    <xf numFmtId="0" fontId="77" fillId="7" borderId="90" xfId="0" applyFont="1" applyFill="1" applyBorder="1" applyAlignment="1">
      <alignment horizontal="center" vertical="center"/>
    </xf>
    <xf numFmtId="0" fontId="77" fillId="7" borderId="91" xfId="0" applyFont="1" applyFill="1" applyBorder="1" applyAlignment="1">
      <alignment horizontal="center" vertical="center"/>
    </xf>
    <xf numFmtId="0" fontId="77" fillId="7" borderId="28" xfId="0" applyFont="1" applyFill="1" applyBorder="1" applyAlignment="1">
      <alignment horizontal="center" vertical="center"/>
    </xf>
    <xf numFmtId="0" fontId="69" fillId="0" borderId="8" xfId="0" applyFont="1" applyBorder="1" applyAlignment="1">
      <alignment vertical="center" wrapText="1"/>
    </xf>
    <xf numFmtId="0" fontId="69" fillId="0" borderId="17" xfId="0" applyFont="1" applyBorder="1" applyAlignment="1">
      <alignment vertical="center" wrapText="1"/>
    </xf>
    <xf numFmtId="0" fontId="69" fillId="0" borderId="2" xfId="0" applyFont="1" applyBorder="1" applyAlignment="1">
      <alignment vertical="center" wrapText="1"/>
    </xf>
    <xf numFmtId="0" fontId="69" fillId="0" borderId="5" xfId="0" applyFont="1" applyBorder="1" applyAlignment="1">
      <alignment horizontal="left" vertical="center" wrapText="1"/>
    </xf>
    <xf numFmtId="0" fontId="69" fillId="0" borderId="15" xfId="0" applyFont="1" applyBorder="1" applyAlignment="1">
      <alignment horizontal="left" vertical="center" wrapText="1"/>
    </xf>
    <xf numFmtId="0" fontId="69" fillId="0" borderId="28" xfId="0" applyFont="1" applyBorder="1" applyAlignment="1">
      <alignment horizontal="left" vertical="center" wrapText="1"/>
    </xf>
    <xf numFmtId="0" fontId="69" fillId="0" borderId="7" xfId="0" applyFont="1" applyBorder="1" applyAlignment="1">
      <alignment horizontal="center" vertical="center" wrapText="1"/>
    </xf>
    <xf numFmtId="0" fontId="69" fillId="0" borderId="6" xfId="0" applyFont="1" applyBorder="1" applyAlignment="1">
      <alignment horizontal="center" vertical="center" wrapText="1"/>
    </xf>
    <xf numFmtId="0" fontId="73" fillId="0" borderId="92" xfId="0" applyFont="1" applyBorder="1">
      <alignment vertical="center"/>
    </xf>
    <xf numFmtId="0" fontId="73" fillId="0" borderId="93" xfId="0" applyFont="1" applyBorder="1">
      <alignment vertical="center"/>
    </xf>
    <xf numFmtId="0" fontId="73" fillId="0" borderId="94" xfId="0" applyFont="1" applyBorder="1">
      <alignment vertical="center"/>
    </xf>
    <xf numFmtId="0" fontId="69" fillId="7" borderId="92" xfId="0" applyFont="1" applyFill="1" applyBorder="1" applyAlignment="1">
      <alignment horizontal="center" vertical="center" wrapText="1"/>
    </xf>
    <xf numFmtId="0" fontId="69" fillId="7" borderId="93" xfId="0" applyFont="1" applyFill="1" applyBorder="1" applyAlignment="1">
      <alignment horizontal="center" vertical="center" wrapText="1"/>
    </xf>
    <xf numFmtId="0" fontId="69" fillId="7" borderId="95" xfId="0" applyFont="1" applyFill="1" applyBorder="1" applyAlignment="1">
      <alignment horizontal="center" vertical="center" wrapText="1"/>
    </xf>
    <xf numFmtId="0" fontId="78" fillId="0" borderId="5" xfId="0" applyFont="1" applyBorder="1" applyAlignment="1">
      <alignment horizontal="left" vertical="center" wrapText="1"/>
    </xf>
    <xf numFmtId="0" fontId="81" fillId="0" borderId="15" xfId="0" applyFont="1" applyBorder="1" applyAlignment="1">
      <alignment horizontal="left" vertical="center" wrapText="1"/>
    </xf>
    <xf numFmtId="0" fontId="81" fillId="0" borderId="28" xfId="0" applyFont="1" applyBorder="1" applyAlignment="1">
      <alignment horizontal="left" vertical="center" wrapText="1"/>
    </xf>
    <xf numFmtId="0" fontId="73" fillId="0" borderId="6" xfId="0" applyFont="1" applyBorder="1" applyAlignment="1">
      <alignment horizontal="left" vertical="center" wrapText="1"/>
    </xf>
    <xf numFmtId="0" fontId="77" fillId="7" borderId="102" xfId="0" applyFont="1" applyFill="1" applyBorder="1" applyAlignment="1">
      <alignment horizontal="center" vertical="center"/>
    </xf>
    <xf numFmtId="0" fontId="77" fillId="7" borderId="103" xfId="0" applyFont="1" applyFill="1" applyBorder="1" applyAlignment="1">
      <alignment horizontal="center" vertical="center"/>
    </xf>
    <xf numFmtId="0" fontId="77" fillId="7" borderId="104" xfId="0" applyFont="1" applyFill="1" applyBorder="1" applyAlignment="1">
      <alignment horizontal="center" vertical="center"/>
    </xf>
    <xf numFmtId="0" fontId="77" fillId="7" borderId="105" xfId="0" applyFont="1" applyFill="1" applyBorder="1" applyAlignment="1">
      <alignment horizontal="center" vertical="center"/>
    </xf>
    <xf numFmtId="0" fontId="77" fillId="7" borderId="106" xfId="0" applyFont="1" applyFill="1" applyBorder="1" applyAlignment="1">
      <alignment horizontal="center" vertical="center"/>
    </xf>
    <xf numFmtId="0" fontId="69" fillId="7" borderId="96" xfId="0" applyFont="1" applyFill="1" applyBorder="1" applyAlignment="1">
      <alignment horizontal="center" vertical="center" wrapText="1"/>
    </xf>
    <xf numFmtId="0" fontId="69" fillId="7" borderId="94" xfId="0" applyFont="1" applyFill="1" applyBorder="1" applyAlignment="1">
      <alignment horizontal="center" vertical="center" wrapText="1"/>
    </xf>
    <xf numFmtId="0" fontId="81" fillId="0" borderId="15" xfId="0" applyFont="1" applyBorder="1" applyAlignment="1">
      <alignment horizontal="left" vertical="center"/>
    </xf>
    <xf numFmtId="0" fontId="81" fillId="0" borderId="28" xfId="0" applyFont="1" applyBorder="1" applyAlignment="1">
      <alignment horizontal="left" vertical="center"/>
    </xf>
    <xf numFmtId="0" fontId="73" fillId="0" borderId="97" xfId="0" applyFont="1" applyBorder="1" applyAlignment="1">
      <alignment horizontal="left" vertical="center" wrapText="1"/>
    </xf>
    <xf numFmtId="0" fontId="73" fillId="0" borderId="98" xfId="0" applyFont="1" applyBorder="1" applyAlignment="1">
      <alignment horizontal="left" vertical="center" wrapText="1"/>
    </xf>
    <xf numFmtId="0" fontId="73" fillId="0" borderId="99" xfId="0" applyFont="1" applyBorder="1" applyAlignment="1">
      <alignment horizontal="left" vertical="center" wrapText="1"/>
    </xf>
    <xf numFmtId="0" fontId="77" fillId="7" borderId="97" xfId="0" applyFont="1" applyFill="1" applyBorder="1" applyAlignment="1">
      <alignment horizontal="center" vertical="center"/>
    </xf>
    <xf numFmtId="0" fontId="77" fillId="7" borderId="98" xfId="0" applyFont="1" applyFill="1" applyBorder="1" applyAlignment="1">
      <alignment horizontal="center" vertical="center"/>
    </xf>
    <xf numFmtId="0" fontId="77" fillId="7" borderId="100" xfId="0" applyFont="1" applyFill="1" applyBorder="1" applyAlignment="1">
      <alignment horizontal="center" vertical="center"/>
    </xf>
    <xf numFmtId="0" fontId="77" fillId="7" borderId="101" xfId="0" applyFont="1" applyFill="1" applyBorder="1" applyAlignment="1">
      <alignment horizontal="center" vertical="center"/>
    </xf>
    <xf numFmtId="0" fontId="77" fillId="7" borderId="99" xfId="0" applyFont="1" applyFill="1" applyBorder="1" applyAlignment="1">
      <alignment horizontal="center" vertical="center"/>
    </xf>
    <xf numFmtId="0" fontId="77" fillId="0" borderId="15" xfId="0" applyFont="1" applyBorder="1" applyAlignment="1">
      <alignment horizontal="left" vertical="center"/>
    </xf>
    <xf numFmtId="0" fontId="69" fillId="0" borderId="5" xfId="0" applyFont="1" applyBorder="1" applyAlignment="1">
      <alignment horizontal="left" vertical="center"/>
    </xf>
    <xf numFmtId="0" fontId="69" fillId="0" borderId="15" xfId="0" applyFont="1" applyBorder="1" applyAlignment="1">
      <alignment horizontal="left" vertical="center"/>
    </xf>
    <xf numFmtId="0" fontId="69" fillId="0" borderId="107" xfId="0" applyFont="1" applyBorder="1" applyAlignment="1">
      <alignment horizontal="center" vertical="center"/>
    </xf>
    <xf numFmtId="0" fontId="69" fillId="0" borderId="108" xfId="0" applyFont="1" applyBorder="1" applyAlignment="1">
      <alignment horizontal="center" vertical="center"/>
    </xf>
    <xf numFmtId="0" fontId="69" fillId="0" borderId="109" xfId="0" applyFont="1" applyBorder="1" applyAlignment="1">
      <alignment horizontal="center" vertical="center"/>
    </xf>
    <xf numFmtId="0" fontId="69" fillId="0" borderId="110" xfId="0" applyFont="1" applyBorder="1" applyAlignment="1">
      <alignment horizontal="center" vertical="center"/>
    </xf>
    <xf numFmtId="0" fontId="69" fillId="0" borderId="111" xfId="0" applyFont="1" applyBorder="1" applyAlignment="1">
      <alignment horizontal="center" vertical="center"/>
    </xf>
    <xf numFmtId="0" fontId="69" fillId="0" borderId="112" xfId="0" applyFont="1" applyBorder="1" applyAlignment="1">
      <alignment horizontal="center" vertical="center"/>
    </xf>
    <xf numFmtId="0" fontId="69" fillId="0" borderId="18" xfId="0" applyFont="1" applyBorder="1" applyAlignment="1">
      <alignment horizontal="center" vertical="center"/>
    </xf>
    <xf numFmtId="0" fontId="69" fillId="0" borderId="117" xfId="0" applyFont="1" applyBorder="1" applyAlignment="1">
      <alignment horizontal="center" vertical="center"/>
    </xf>
    <xf numFmtId="0" fontId="69" fillId="0" borderId="20" xfId="0" applyFont="1" applyBorder="1" applyAlignment="1">
      <alignment horizontal="center" vertical="center"/>
    </xf>
    <xf numFmtId="0" fontId="69" fillId="0" borderId="120" xfId="0" applyFont="1" applyBorder="1" applyAlignment="1">
      <alignment horizontal="center" vertical="center"/>
    </xf>
    <xf numFmtId="0" fontId="68" fillId="0" borderId="16" xfId="0" applyFont="1" applyBorder="1" applyAlignment="1">
      <alignment horizontal="center" vertical="center"/>
    </xf>
    <xf numFmtId="0" fontId="68" fillId="0" borderId="19" xfId="0" applyFont="1" applyBorder="1" applyAlignment="1">
      <alignment horizontal="center" vertical="center"/>
    </xf>
    <xf numFmtId="0" fontId="77" fillId="0" borderId="19" xfId="0" applyFont="1" applyBorder="1" applyAlignment="1">
      <alignment horizontal="center" vertical="center"/>
    </xf>
    <xf numFmtId="0" fontId="73" fillId="0" borderId="14" xfId="0" applyFont="1" applyBorder="1" applyAlignment="1">
      <alignment horizontal="left" vertical="center"/>
    </xf>
    <xf numFmtId="0" fontId="73" fillId="0" borderId="31" xfId="0" applyFont="1" applyBorder="1" applyAlignment="1">
      <alignment horizontal="left" vertical="center"/>
    </xf>
    <xf numFmtId="0" fontId="69" fillId="0" borderId="119" xfId="0" applyFont="1" applyBorder="1" applyAlignment="1">
      <alignment horizontal="center" vertical="center"/>
    </xf>
    <xf numFmtId="0" fontId="69" fillId="0" borderId="122" xfId="0" applyFont="1" applyBorder="1" applyAlignment="1">
      <alignment horizontal="center" vertical="center"/>
    </xf>
    <xf numFmtId="0" fontId="69" fillId="0" borderId="21" xfId="0" applyFont="1" applyBorder="1" applyAlignment="1">
      <alignment horizontal="center" vertical="center"/>
    </xf>
    <xf numFmtId="0" fontId="69" fillId="0" borderId="123" xfId="0" applyFont="1" applyBorder="1" applyAlignment="1">
      <alignment horizontal="center" vertical="center"/>
    </xf>
    <xf numFmtId="0" fontId="69" fillId="0" borderId="121" xfId="0" applyFont="1" applyBorder="1" applyAlignment="1">
      <alignment horizontal="center" vertical="center"/>
    </xf>
    <xf numFmtId="0" fontId="69" fillId="0" borderId="124" xfId="0" applyFont="1" applyBorder="1" applyAlignment="1">
      <alignment horizontal="center" vertical="center"/>
    </xf>
    <xf numFmtId="0" fontId="69" fillId="0" borderId="8" xfId="0" applyFont="1" applyBorder="1" applyAlignment="1">
      <alignment horizontal="left" vertical="center"/>
    </xf>
    <xf numFmtId="0" fontId="69" fillId="0" borderId="116" xfId="0" applyFont="1" applyBorder="1" applyAlignment="1">
      <alignment horizontal="center" vertical="center"/>
    </xf>
    <xf numFmtId="0" fontId="69" fillId="0" borderId="118" xfId="0" applyFont="1" applyBorder="1" applyAlignment="1">
      <alignment horizontal="center" vertical="center"/>
    </xf>
    <xf numFmtId="0" fontId="69" fillId="0" borderId="126" xfId="0" applyFont="1" applyBorder="1" applyAlignment="1">
      <alignment horizontal="center" vertical="center"/>
    </xf>
    <xf numFmtId="0" fontId="69" fillId="0" borderId="125" xfId="0" applyFont="1" applyBorder="1" applyAlignment="1">
      <alignment horizontal="center" vertical="center"/>
    </xf>
    <xf numFmtId="0" fontId="69" fillId="0" borderId="127" xfId="0" applyFont="1" applyBorder="1" applyAlignment="1">
      <alignment horizontal="center" vertical="center"/>
    </xf>
    <xf numFmtId="0" fontId="77" fillId="0" borderId="0" xfId="0" applyFont="1" applyAlignment="1">
      <alignment horizontal="center" vertical="center"/>
    </xf>
    <xf numFmtId="0" fontId="73" fillId="0" borderId="5" xfId="0" applyFont="1" applyBorder="1" applyAlignment="1">
      <alignment horizontal="left" vertical="center"/>
    </xf>
    <xf numFmtId="0" fontId="73" fillId="0" borderId="15" xfId="0" applyFont="1" applyBorder="1" applyAlignment="1">
      <alignment horizontal="left" vertical="center"/>
    </xf>
    <xf numFmtId="0" fontId="73" fillId="0" borderId="5" xfId="0" applyFont="1" applyBorder="1" applyAlignment="1">
      <alignment horizontal="left" vertical="center" wrapText="1"/>
    </xf>
    <xf numFmtId="0" fontId="69" fillId="0" borderId="8" xfId="0" applyFont="1" applyBorder="1">
      <alignment vertical="center"/>
    </xf>
    <xf numFmtId="0" fontId="69" fillId="0" borderId="17" xfId="0" applyFont="1" applyBorder="1">
      <alignment vertical="center"/>
    </xf>
    <xf numFmtId="0" fontId="78" fillId="0" borderId="20" xfId="0" applyFont="1" applyBorder="1" applyAlignment="1">
      <alignment vertical="center" shrinkToFit="1"/>
    </xf>
    <xf numFmtId="0" fontId="69" fillId="0" borderId="20" xfId="0" applyFont="1" applyBorder="1" applyAlignment="1">
      <alignment vertical="center" shrinkToFit="1"/>
    </xf>
    <xf numFmtId="0" fontId="69" fillId="0" borderId="120" xfId="0" applyFont="1" applyBorder="1" applyAlignment="1">
      <alignment vertical="center" shrinkToFit="1"/>
    </xf>
    <xf numFmtId="0" fontId="69" fillId="0" borderId="5" xfId="0" applyFont="1" applyBorder="1">
      <alignment vertical="center"/>
    </xf>
    <xf numFmtId="0" fontId="69" fillId="0" borderId="15" xfId="0" applyFont="1" applyBorder="1">
      <alignment vertical="center"/>
    </xf>
    <xf numFmtId="0" fontId="69" fillId="0" borderId="128" xfId="0" applyFont="1" applyBorder="1" applyAlignment="1">
      <alignment horizontal="center" vertical="center"/>
    </xf>
    <xf numFmtId="0" fontId="69" fillId="0" borderId="129" xfId="0" applyFont="1" applyBorder="1" applyAlignment="1">
      <alignment horizontal="center" vertical="center"/>
    </xf>
    <xf numFmtId="0" fontId="69" fillId="0" borderId="130" xfId="0" applyFont="1" applyBorder="1" applyAlignment="1">
      <alignment horizontal="center" vertical="center"/>
    </xf>
    <xf numFmtId="0" fontId="69" fillId="0" borderId="131" xfId="0" applyFont="1" applyBorder="1" applyAlignment="1">
      <alignment horizontal="center" vertical="center"/>
    </xf>
    <xf numFmtId="0" fontId="69" fillId="0" borderId="132" xfId="0" applyFont="1" applyBorder="1" applyAlignment="1">
      <alignment horizontal="center" vertical="center"/>
    </xf>
    <xf numFmtId="0" fontId="69" fillId="0" borderId="133" xfId="0" applyFont="1" applyBorder="1" applyAlignment="1">
      <alignment horizontal="center" vertical="center"/>
    </xf>
    <xf numFmtId="0" fontId="69" fillId="0" borderId="10" xfId="0" applyFont="1" applyBorder="1" applyAlignment="1">
      <alignment horizontal="left" vertical="center"/>
    </xf>
    <xf numFmtId="0" fontId="69" fillId="0" borderId="18" xfId="0" applyFont="1" applyBorder="1" applyAlignment="1">
      <alignment horizontal="left" vertical="center"/>
    </xf>
    <xf numFmtId="0" fontId="69" fillId="0" borderId="14" xfId="0" applyFont="1" applyBorder="1" applyAlignment="1">
      <alignment horizontal="left" vertical="center"/>
    </xf>
    <xf numFmtId="0" fontId="69" fillId="0" borderId="31" xfId="0" applyFont="1" applyBorder="1" applyAlignment="1">
      <alignment horizontal="left" vertical="center"/>
    </xf>
    <xf numFmtId="0" fontId="69" fillId="0" borderId="11" xfId="0" applyFont="1" applyBorder="1" applyAlignment="1">
      <alignment horizontal="left" vertical="center"/>
    </xf>
    <xf numFmtId="0" fontId="69" fillId="0" borderId="0" xfId="0" applyFont="1" applyAlignment="1">
      <alignment horizontal="left" vertical="center"/>
    </xf>
    <xf numFmtId="0" fontId="69" fillId="0" borderId="0" xfId="0" applyFont="1" applyBorder="1" applyAlignment="1">
      <alignment horizontal="left" vertical="center"/>
    </xf>
    <xf numFmtId="0" fontId="68" fillId="0" borderId="20" xfId="0" applyFont="1" applyBorder="1" applyAlignment="1">
      <alignment vertical="center" shrinkToFit="1"/>
    </xf>
    <xf numFmtId="0" fontId="68" fillId="0" borderId="120" xfId="0" applyFont="1" applyBorder="1" applyAlignment="1">
      <alignment vertical="center" shrinkToFit="1"/>
    </xf>
    <xf numFmtId="0" fontId="74" fillId="0" borderId="0" xfId="0" applyFont="1" applyAlignment="1">
      <alignment horizontal="left" vertical="top" wrapText="1"/>
    </xf>
    <xf numFmtId="0" fontId="85" fillId="0" borderId="5" xfId="0" applyFont="1" applyBorder="1" applyAlignment="1">
      <alignment horizontal="center" vertical="center"/>
    </xf>
    <xf numFmtId="0" fontId="85" fillId="0" borderId="15" xfId="0" applyFont="1" applyBorder="1" applyAlignment="1">
      <alignment horizontal="center" vertical="center"/>
    </xf>
    <xf numFmtId="0" fontId="75" fillId="7" borderId="5" xfId="0" applyFont="1" applyFill="1" applyBorder="1" applyAlignment="1">
      <alignment horizontal="center" vertical="center"/>
    </xf>
    <xf numFmtId="0" fontId="75" fillId="7" borderId="15" xfId="0" applyFont="1" applyFill="1" applyBorder="1" applyAlignment="1">
      <alignment horizontal="center" vertical="center"/>
    </xf>
    <xf numFmtId="0" fontId="75" fillId="7" borderId="28" xfId="0" applyFont="1" applyFill="1" applyBorder="1" applyAlignment="1">
      <alignment horizontal="center" vertical="center"/>
    </xf>
    <xf numFmtId="0" fontId="69" fillId="0" borderId="8"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2" xfId="0" applyFont="1" applyBorder="1" applyAlignment="1">
      <alignment horizontal="center" vertical="top" wrapText="1"/>
    </xf>
    <xf numFmtId="0" fontId="69" fillId="0" borderId="3" xfId="0" applyFont="1" applyBorder="1" applyAlignment="1">
      <alignment horizontal="center" vertical="top" wrapText="1"/>
    </xf>
    <xf numFmtId="0" fontId="69" fillId="0" borderId="4" xfId="0" applyFont="1" applyBorder="1" applyAlignment="1">
      <alignment horizontal="center" vertical="top" wrapText="1"/>
    </xf>
    <xf numFmtId="0" fontId="74" fillId="0" borderId="12" xfId="0" applyFont="1" applyBorder="1" applyAlignment="1">
      <alignment horizontal="center" vertical="center"/>
    </xf>
    <xf numFmtId="0" fontId="74" fillId="0" borderId="3" xfId="0" applyFont="1" applyBorder="1" applyAlignment="1">
      <alignment horizontal="center" vertical="center"/>
    </xf>
    <xf numFmtId="0" fontId="74" fillId="0" borderId="4" xfId="0" applyFont="1" applyBorder="1" applyAlignment="1">
      <alignment horizontal="center" vertical="center"/>
    </xf>
    <xf numFmtId="0" fontId="69" fillId="0" borderId="12" xfId="0" applyFont="1" applyBorder="1" applyAlignment="1">
      <alignment horizontal="right" vertical="center" wrapText="1"/>
    </xf>
    <xf numFmtId="0" fontId="69" fillId="0" borderId="3" xfId="0" applyFont="1" applyBorder="1" applyAlignment="1">
      <alignment horizontal="right" vertical="center" wrapText="1"/>
    </xf>
    <xf numFmtId="0" fontId="69" fillId="0" borderId="4" xfId="0" applyFont="1" applyBorder="1" applyAlignment="1">
      <alignment horizontal="right" vertical="center" wrapText="1"/>
    </xf>
    <xf numFmtId="0" fontId="86" fillId="0" borderId="1" xfId="0" applyFont="1" applyBorder="1" applyAlignment="1">
      <alignment horizontal="left" vertical="center" wrapText="1"/>
    </xf>
    <xf numFmtId="0" fontId="86" fillId="7" borderId="8" xfId="0" applyFont="1" applyFill="1" applyBorder="1" applyAlignment="1">
      <alignment horizontal="center" vertical="center" wrapText="1"/>
    </xf>
    <xf numFmtId="0" fontId="86" fillId="7" borderId="17" xfId="0" applyFont="1" applyFill="1" applyBorder="1" applyAlignment="1">
      <alignment horizontal="center" vertical="center" wrapText="1"/>
    </xf>
    <xf numFmtId="0" fontId="86" fillId="7" borderId="2" xfId="0" applyFont="1" applyFill="1" applyBorder="1" applyAlignment="1">
      <alignment horizontal="center" vertical="center" wrapText="1"/>
    </xf>
    <xf numFmtId="0" fontId="86" fillId="7" borderId="12" xfId="0" applyFont="1" applyFill="1" applyBorder="1" applyAlignment="1">
      <alignment horizontal="center" vertical="center" wrapText="1"/>
    </xf>
    <xf numFmtId="0" fontId="86" fillId="7" borderId="3" xfId="0" applyFont="1" applyFill="1" applyBorder="1" applyAlignment="1">
      <alignment horizontal="center" vertical="center" wrapText="1"/>
    </xf>
    <xf numFmtId="0" fontId="86" fillId="7" borderId="4" xfId="0" applyFont="1" applyFill="1" applyBorder="1" applyAlignment="1">
      <alignment horizontal="center" vertical="center" wrapText="1"/>
    </xf>
    <xf numFmtId="178" fontId="75" fillId="7" borderId="8" xfId="0" applyNumberFormat="1" applyFont="1" applyFill="1" applyBorder="1" applyAlignment="1">
      <alignment horizontal="center" vertical="center" shrinkToFit="1"/>
    </xf>
    <xf numFmtId="178" fontId="75" fillId="7" borderId="17" xfId="0" applyNumberFormat="1" applyFont="1" applyFill="1" applyBorder="1" applyAlignment="1">
      <alignment horizontal="center" vertical="center" shrinkToFit="1"/>
    </xf>
    <xf numFmtId="178" fontId="75" fillId="7" borderId="2" xfId="0" applyNumberFormat="1" applyFont="1" applyFill="1" applyBorder="1" applyAlignment="1">
      <alignment horizontal="center" vertical="center" shrinkToFit="1"/>
    </xf>
    <xf numFmtId="178" fontId="75" fillId="7" borderId="12" xfId="0" applyNumberFormat="1" applyFont="1" applyFill="1" applyBorder="1" applyAlignment="1">
      <alignment horizontal="center" vertical="center" shrinkToFit="1"/>
    </xf>
    <xf numFmtId="178" fontId="75" fillId="7" borderId="3" xfId="0" applyNumberFormat="1" applyFont="1" applyFill="1" applyBorder="1" applyAlignment="1">
      <alignment horizontal="center" vertical="center" shrinkToFit="1"/>
    </xf>
    <xf numFmtId="178" fontId="75" fillId="7" borderId="4" xfId="0" applyNumberFormat="1" applyFont="1" applyFill="1" applyBorder="1" applyAlignment="1">
      <alignment horizontal="center" vertical="center" shrinkToFit="1"/>
    </xf>
    <xf numFmtId="0" fontId="75" fillId="7" borderId="8" xfId="0" applyNumberFormat="1" applyFont="1" applyFill="1" applyBorder="1" applyAlignment="1">
      <alignment horizontal="center" vertical="center" shrinkToFit="1"/>
    </xf>
    <xf numFmtId="0" fontId="75" fillId="7" borderId="17" xfId="0" applyNumberFormat="1" applyFont="1" applyFill="1" applyBorder="1" applyAlignment="1">
      <alignment horizontal="center" vertical="center" shrinkToFit="1"/>
    </xf>
    <xf numFmtId="0" fontId="75" fillId="7" borderId="2" xfId="0" applyNumberFormat="1" applyFont="1" applyFill="1" applyBorder="1" applyAlignment="1">
      <alignment horizontal="center" vertical="center" shrinkToFit="1"/>
    </xf>
    <xf numFmtId="0" fontId="75" fillId="7" borderId="12" xfId="0" applyNumberFormat="1" applyFont="1" applyFill="1" applyBorder="1" applyAlignment="1">
      <alignment horizontal="center" vertical="center" shrinkToFit="1"/>
    </xf>
    <xf numFmtId="0" fontId="75" fillId="7" borderId="3" xfId="0" applyNumberFormat="1" applyFont="1" applyFill="1" applyBorder="1" applyAlignment="1">
      <alignment horizontal="center" vertical="center" shrinkToFit="1"/>
    </xf>
    <xf numFmtId="0" fontId="75" fillId="7" borderId="4" xfId="0" applyNumberFormat="1" applyFont="1" applyFill="1" applyBorder="1" applyAlignment="1">
      <alignment horizontal="center" vertical="center" shrinkToFit="1"/>
    </xf>
    <xf numFmtId="0" fontId="87" fillId="0" borderId="17" xfId="0" applyFont="1" applyBorder="1" applyAlignment="1">
      <alignment horizontal="center" vertical="center" wrapText="1"/>
    </xf>
    <xf numFmtId="0" fontId="87" fillId="0" borderId="2" xfId="0" applyFont="1" applyBorder="1" applyAlignment="1">
      <alignment horizontal="center" vertical="center" wrapText="1"/>
    </xf>
    <xf numFmtId="0" fontId="88" fillId="7" borderId="1" xfId="0" applyFont="1" applyFill="1" applyBorder="1" applyAlignment="1">
      <alignment horizontal="center" vertical="center"/>
    </xf>
    <xf numFmtId="0" fontId="87" fillId="0" borderId="3" xfId="0" applyFont="1" applyBorder="1" applyAlignment="1">
      <alignment horizontal="center" vertical="center" wrapText="1"/>
    </xf>
    <xf numFmtId="0" fontId="87" fillId="0" borderId="4" xfId="0" applyFont="1" applyBorder="1" applyAlignment="1">
      <alignment horizontal="center" vertical="center" wrapText="1"/>
    </xf>
    <xf numFmtId="179" fontId="88" fillId="7" borderId="1" xfId="0" applyNumberFormat="1" applyFont="1" applyFill="1" applyBorder="1" applyAlignment="1">
      <alignment horizontal="center" vertical="center"/>
    </xf>
    <xf numFmtId="0" fontId="68" fillId="0" borderId="8"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3" xfId="0" applyFont="1" applyBorder="1" applyAlignment="1">
      <alignment horizontal="center" vertical="center" wrapText="1"/>
    </xf>
    <xf numFmtId="0" fontId="68" fillId="0" borderId="4" xfId="0" applyFont="1" applyBorder="1" applyAlignment="1">
      <alignment horizontal="center" vertical="center" wrapText="1"/>
    </xf>
    <xf numFmtId="0" fontId="74" fillId="0" borderId="12" xfId="0" applyFont="1" applyBorder="1" applyAlignment="1">
      <alignment horizontal="center" vertical="center" shrinkToFit="1"/>
    </xf>
    <xf numFmtId="0" fontId="74" fillId="0" borderId="3" xfId="0" applyFont="1" applyBorder="1" applyAlignment="1">
      <alignment horizontal="center" vertical="center" shrinkToFit="1"/>
    </xf>
    <xf numFmtId="0" fontId="74" fillId="0" borderId="4" xfId="0" applyFont="1" applyBorder="1" applyAlignment="1">
      <alignment horizontal="center" vertical="center" shrinkToFit="1"/>
    </xf>
    <xf numFmtId="0" fontId="69" fillId="0" borderId="3" xfId="0" applyFont="1" applyBorder="1" applyAlignment="1">
      <alignment horizontal="center" vertical="center" shrinkToFit="1"/>
    </xf>
    <xf numFmtId="0" fontId="75" fillId="0" borderId="5" xfId="0" applyFont="1" applyBorder="1" applyAlignment="1">
      <alignment horizontal="center" vertical="center"/>
    </xf>
    <xf numFmtId="0" fontId="75" fillId="0" borderId="15" xfId="0" applyFont="1" applyBorder="1" applyAlignment="1">
      <alignment horizontal="center" vertical="center"/>
    </xf>
    <xf numFmtId="0" fontId="75" fillId="0" borderId="28" xfId="0" applyFont="1" applyBorder="1" applyAlignment="1">
      <alignment horizontal="center" vertical="center"/>
    </xf>
    <xf numFmtId="0" fontId="69" fillId="0" borderId="11" xfId="0" applyFont="1" applyBorder="1" applyAlignment="1">
      <alignment horizontal="center" vertical="center"/>
    </xf>
    <xf numFmtId="0" fontId="69" fillId="0" borderId="0" xfId="0" applyFont="1" applyAlignment="1">
      <alignment horizontal="center" vertical="center"/>
    </xf>
    <xf numFmtId="0" fontId="69" fillId="0" borderId="27" xfId="0" applyFont="1" applyBorder="1" applyAlignment="1">
      <alignment horizontal="center" vertical="center"/>
    </xf>
    <xf numFmtId="181" fontId="92" fillId="0" borderId="139" xfId="0" applyNumberFormat="1" applyFont="1" applyBorder="1" applyAlignment="1">
      <alignment horizontal="center" vertical="center" shrinkToFit="1"/>
    </xf>
    <xf numFmtId="181" fontId="92" fillId="0" borderId="0" xfId="0" applyNumberFormat="1" applyFont="1" applyAlignment="1">
      <alignment horizontal="center" vertical="center" shrinkToFit="1"/>
    </xf>
    <xf numFmtId="181" fontId="92" fillId="0" borderId="27" xfId="0" applyNumberFormat="1" applyFont="1" applyBorder="1" applyAlignment="1">
      <alignment horizontal="center" vertical="center" shrinkToFit="1"/>
    </xf>
    <xf numFmtId="0" fontId="93" fillId="0" borderId="0" xfId="0" applyFont="1" applyAlignment="1">
      <alignment vertical="center" wrapText="1" shrinkToFit="1"/>
    </xf>
    <xf numFmtId="0" fontId="93" fillId="0" borderId="0" xfId="0" applyFont="1" applyAlignment="1">
      <alignment vertical="center" shrinkToFit="1"/>
    </xf>
    <xf numFmtId="0" fontId="93" fillId="0" borderId="144" xfId="0" applyFont="1" applyBorder="1" applyAlignment="1">
      <alignment vertical="center" shrinkToFit="1"/>
    </xf>
    <xf numFmtId="181" fontId="91" fillId="0" borderId="3" xfId="0" applyNumberFormat="1" applyFont="1" applyBorder="1" applyAlignment="1">
      <alignment horizontal="center" vertical="center" shrinkToFit="1"/>
    </xf>
    <xf numFmtId="181" fontId="91" fillId="0" borderId="146" xfId="0" applyNumberFormat="1" applyFont="1" applyBorder="1" applyAlignment="1">
      <alignment horizontal="center" vertical="center" shrinkToFit="1"/>
    </xf>
    <xf numFmtId="181" fontId="82" fillId="0" borderId="147" xfId="0" applyNumberFormat="1" applyFont="1" applyBorder="1" applyAlignment="1">
      <alignment horizontal="center" vertical="center" shrinkToFit="1"/>
    </xf>
    <xf numFmtId="181" fontId="82" fillId="0" borderId="3" xfId="0" applyNumberFormat="1" applyFont="1" applyBorder="1" applyAlignment="1">
      <alignment horizontal="center" vertical="center" shrinkToFit="1"/>
    </xf>
    <xf numFmtId="181" fontId="82" fillId="0" borderId="4" xfId="0" applyNumberFormat="1" applyFont="1" applyBorder="1" applyAlignment="1">
      <alignment horizontal="center" vertical="center" shrinkToFit="1"/>
    </xf>
    <xf numFmtId="181" fontId="75" fillId="0" borderId="8" xfId="0" applyNumberFormat="1" applyFont="1" applyBorder="1" applyAlignment="1">
      <alignment horizontal="center" vertical="center" shrinkToFit="1"/>
    </xf>
    <xf numFmtId="181" fontId="75" fillId="0" borderId="17" xfId="0" applyNumberFormat="1" applyFont="1" applyBorder="1" applyAlignment="1">
      <alignment horizontal="center" vertical="center" shrinkToFit="1"/>
    </xf>
    <xf numFmtId="181" fontId="75" fillId="0" borderId="11" xfId="0" applyNumberFormat="1" applyFont="1" applyBorder="1" applyAlignment="1">
      <alignment horizontal="center" vertical="center" shrinkToFit="1"/>
    </xf>
    <xf numFmtId="181" fontId="75" fillId="0" borderId="0" xfId="0" applyNumberFormat="1" applyFont="1" applyAlignment="1">
      <alignment horizontal="center" vertical="center" shrinkToFit="1"/>
    </xf>
    <xf numFmtId="181" fontId="75" fillId="0" borderId="12" xfId="0" applyNumberFormat="1" applyFont="1" applyBorder="1" applyAlignment="1">
      <alignment horizontal="center" vertical="center" shrinkToFit="1"/>
    </xf>
    <xf numFmtId="181" fontId="75" fillId="0" borderId="3" xfId="0" applyNumberFormat="1" applyFont="1" applyBorder="1" applyAlignment="1">
      <alignment horizontal="center" vertical="center" shrinkToFit="1"/>
    </xf>
    <xf numFmtId="181" fontId="69" fillId="0" borderId="94" xfId="0" applyNumberFormat="1" applyFont="1" applyBorder="1" applyAlignment="1">
      <alignment horizontal="center" vertical="center" shrinkToFit="1"/>
    </xf>
    <xf numFmtId="181" fontId="69" fillId="0" borderId="27" xfId="0" applyNumberFormat="1" applyFont="1" applyBorder="1" applyAlignment="1">
      <alignment horizontal="center" vertical="center" shrinkToFit="1"/>
    </xf>
    <xf numFmtId="181" fontId="69" fillId="0" borderId="106" xfId="0" applyNumberFormat="1" applyFont="1" applyBorder="1" applyAlignment="1">
      <alignment horizontal="center" vertical="center" shrinkToFit="1"/>
    </xf>
    <xf numFmtId="0" fontId="91" fillId="0" borderId="17" xfId="0" applyFont="1" applyBorder="1" applyAlignment="1">
      <alignment vertical="center" shrinkToFit="1"/>
    </xf>
    <xf numFmtId="0" fontId="91" fillId="0" borderId="138" xfId="0" applyFont="1" applyBorder="1" applyAlignment="1">
      <alignment vertical="center" shrinkToFit="1"/>
    </xf>
    <xf numFmtId="0" fontId="69" fillId="0" borderId="8" xfId="0" applyFont="1" applyBorder="1" applyAlignment="1">
      <alignment horizontal="center" vertical="top" wrapText="1"/>
    </xf>
    <xf numFmtId="0" fontId="69" fillId="0" borderId="17" xfId="0" applyFont="1" applyBorder="1" applyAlignment="1">
      <alignment horizontal="center" vertical="top" wrapText="1"/>
    </xf>
    <xf numFmtId="0" fontId="69" fillId="0" borderId="2" xfId="0" applyFont="1" applyBorder="1" applyAlignment="1">
      <alignment horizontal="center" vertical="top" wrapText="1"/>
    </xf>
    <xf numFmtId="0" fontId="69" fillId="0" borderId="12" xfId="0" applyFont="1" applyBorder="1" applyAlignment="1">
      <alignment horizontal="center" vertical="center" wrapText="1"/>
    </xf>
    <xf numFmtId="0" fontId="69" fillId="0" borderId="17" xfId="0" applyFont="1" applyBorder="1" applyAlignment="1">
      <alignment horizontal="center" vertical="top"/>
    </xf>
    <xf numFmtId="0" fontId="69" fillId="0" borderId="12" xfId="0" applyFont="1" applyBorder="1" applyAlignment="1">
      <alignment horizontal="center" vertical="top"/>
    </xf>
    <xf numFmtId="0" fontId="69" fillId="0" borderId="3" xfId="0" applyFont="1" applyBorder="1" applyAlignment="1">
      <alignment horizontal="center" vertical="top"/>
    </xf>
    <xf numFmtId="0" fontId="90" fillId="0" borderId="134" xfId="0" applyFont="1" applyBorder="1" applyAlignment="1">
      <alignment vertical="center" shrinkToFit="1"/>
    </xf>
    <xf numFmtId="0" fontId="90" fillId="0" borderId="135" xfId="0" applyFont="1" applyBorder="1" applyAlignment="1">
      <alignment vertical="center" shrinkToFit="1"/>
    </xf>
    <xf numFmtId="0" fontId="90" fillId="0" borderId="136" xfId="0" applyFont="1" applyBorder="1" applyAlignment="1">
      <alignment vertical="center" shrinkToFit="1"/>
    </xf>
    <xf numFmtId="0" fontId="90" fillId="0" borderId="140" xfId="0" applyFont="1" applyBorder="1" applyAlignment="1">
      <alignment vertical="center" shrinkToFit="1"/>
    </xf>
    <xf numFmtId="0" fontId="90" fillId="0" borderId="141" xfId="0" applyFont="1" applyBorder="1" applyAlignment="1">
      <alignment vertical="center" shrinkToFit="1"/>
    </xf>
    <xf numFmtId="0" fontId="90" fillId="0" borderId="142" xfId="0" applyFont="1" applyBorder="1" applyAlignment="1">
      <alignment vertical="center" shrinkToFit="1"/>
    </xf>
    <xf numFmtId="0" fontId="90" fillId="0" borderId="150" xfId="0" applyFont="1" applyBorder="1" applyAlignment="1">
      <alignment vertical="center" shrinkToFit="1"/>
    </xf>
    <xf numFmtId="0" fontId="90" fillId="0" borderId="151" xfId="0" applyFont="1" applyBorder="1" applyAlignment="1">
      <alignment vertical="center" shrinkToFit="1"/>
    </xf>
    <xf numFmtId="0" fontId="90" fillId="0" borderId="152" xfId="0" applyFont="1" applyBorder="1" applyAlignment="1">
      <alignment vertical="center" shrinkToFit="1"/>
    </xf>
    <xf numFmtId="0" fontId="75" fillId="0" borderId="134" xfId="0" applyFont="1" applyBorder="1" applyAlignment="1">
      <alignment horizontal="center" vertical="center"/>
    </xf>
    <xf numFmtId="0" fontId="75" fillId="0" borderId="135" xfId="0" applyFont="1" applyBorder="1" applyAlignment="1">
      <alignment horizontal="center" vertical="center"/>
    </xf>
    <xf numFmtId="0" fontId="75" fillId="0" borderId="136" xfId="0" applyFont="1" applyBorder="1" applyAlignment="1">
      <alignment horizontal="center" vertical="center"/>
    </xf>
    <xf numFmtId="0" fontId="75" fillId="0" borderId="140" xfId="0" applyFont="1" applyBorder="1" applyAlignment="1">
      <alignment horizontal="center" vertical="center"/>
    </xf>
    <xf numFmtId="0" fontId="75" fillId="0" borderId="141" xfId="0" applyFont="1" applyBorder="1" applyAlignment="1">
      <alignment horizontal="center" vertical="center"/>
    </xf>
    <xf numFmtId="0" fontId="75" fillId="0" borderId="142" xfId="0" applyFont="1" applyBorder="1" applyAlignment="1">
      <alignment horizontal="center" vertical="center"/>
    </xf>
    <xf numFmtId="0" fontId="75" fillId="0" borderId="153" xfId="0" applyFont="1" applyBorder="1" applyAlignment="1">
      <alignment horizontal="center" vertical="center"/>
    </xf>
    <xf numFmtId="0" fontId="75" fillId="0" borderId="154" xfId="0" applyFont="1" applyBorder="1" applyAlignment="1">
      <alignment horizontal="center" vertical="center"/>
    </xf>
    <xf numFmtId="0" fontId="75" fillId="0" borderId="155" xfId="0" applyFont="1" applyBorder="1" applyAlignment="1">
      <alignment horizontal="center" vertical="center"/>
    </xf>
    <xf numFmtId="0" fontId="72" fillId="0" borderId="94" xfId="0" applyFont="1" applyBorder="1" applyAlignment="1">
      <alignment horizontal="center" vertical="center" wrapText="1"/>
    </xf>
    <xf numFmtId="0" fontId="72" fillId="0" borderId="143" xfId="0" applyFont="1" applyBorder="1" applyAlignment="1">
      <alignment horizontal="center" vertical="center" wrapText="1"/>
    </xf>
    <xf numFmtId="0" fontId="72" fillId="0" borderId="145" xfId="0" applyFont="1" applyBorder="1" applyAlignment="1">
      <alignment horizontal="center" vertical="center" wrapText="1"/>
    </xf>
    <xf numFmtId="0" fontId="75" fillId="0" borderId="17" xfId="0" applyFont="1" applyBorder="1" applyAlignment="1">
      <alignment horizontal="center" vertical="center"/>
    </xf>
    <xf numFmtId="0" fontId="75" fillId="0" borderId="2" xfId="0" applyFont="1" applyBorder="1" applyAlignment="1">
      <alignment horizontal="center" vertical="center"/>
    </xf>
    <xf numFmtId="0" fontId="75" fillId="0" borderId="0" xfId="0" applyFont="1" applyAlignment="1">
      <alignment horizontal="center" vertical="center"/>
    </xf>
    <xf numFmtId="0" fontId="75" fillId="0" borderId="27" xfId="0" applyFont="1" applyBorder="1" applyAlignment="1">
      <alignment horizontal="center" vertical="center"/>
    </xf>
    <xf numFmtId="0" fontId="75" fillId="0" borderId="3" xfId="0" applyFont="1" applyBorder="1" applyAlignment="1">
      <alignment horizontal="center" vertical="center"/>
    </xf>
    <xf numFmtId="0" fontId="75" fillId="0" borderId="4" xfId="0" applyFont="1" applyBorder="1" applyAlignment="1">
      <alignment horizontal="center" vertical="center"/>
    </xf>
    <xf numFmtId="180" fontId="75" fillId="0" borderId="92" xfId="0" applyNumberFormat="1" applyFont="1" applyBorder="1" applyAlignment="1">
      <alignment horizontal="center" vertical="center" shrinkToFit="1"/>
    </xf>
    <xf numFmtId="180" fontId="75" fillId="0" borderId="93" xfId="0" applyNumberFormat="1" applyFont="1" applyBorder="1" applyAlignment="1">
      <alignment horizontal="center" vertical="center" shrinkToFit="1"/>
    </xf>
    <xf numFmtId="180" fontId="75" fillId="0" borderId="94" xfId="0" applyNumberFormat="1" applyFont="1" applyBorder="1" applyAlignment="1">
      <alignment horizontal="center" vertical="center" shrinkToFit="1"/>
    </xf>
    <xf numFmtId="180" fontId="75" fillId="0" borderId="11" xfId="0" applyNumberFormat="1" applyFont="1" applyBorder="1" applyAlignment="1">
      <alignment horizontal="center" vertical="center" shrinkToFit="1"/>
    </xf>
    <xf numFmtId="180" fontId="75" fillId="0" borderId="0" xfId="0" applyNumberFormat="1" applyFont="1" applyAlignment="1">
      <alignment horizontal="center" vertical="center" shrinkToFit="1"/>
    </xf>
    <xf numFmtId="180" fontId="75" fillId="0" borderId="27" xfId="0" applyNumberFormat="1" applyFont="1" applyBorder="1" applyAlignment="1">
      <alignment horizontal="center" vertical="center" shrinkToFit="1"/>
    </xf>
    <xf numFmtId="180" fontId="75" fillId="0" borderId="102" xfId="0" applyNumberFormat="1" applyFont="1" applyBorder="1" applyAlignment="1">
      <alignment horizontal="center" vertical="center" shrinkToFit="1"/>
    </xf>
    <xf numFmtId="180" fontId="75" fillId="0" borderId="103" xfId="0" applyNumberFormat="1" applyFont="1" applyBorder="1" applyAlignment="1">
      <alignment horizontal="center" vertical="center" shrinkToFit="1"/>
    </xf>
    <xf numFmtId="180" fontId="75" fillId="0" borderId="106" xfId="0" applyNumberFormat="1" applyFont="1" applyBorder="1" applyAlignment="1">
      <alignment horizontal="center" vertical="center" shrinkToFit="1"/>
    </xf>
    <xf numFmtId="0" fontId="72" fillId="0" borderId="148" xfId="0" applyFont="1" applyBorder="1" applyAlignment="1">
      <alignment horizontal="center" vertical="center" wrapText="1"/>
    </xf>
    <xf numFmtId="0" fontId="72" fillId="0" borderId="149" xfId="0" applyFont="1" applyBorder="1" applyAlignment="1">
      <alignment horizontal="center" vertical="center" wrapText="1"/>
    </xf>
    <xf numFmtId="0" fontId="72" fillId="0" borderId="156"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28" xfId="0" applyFont="1" applyBorder="1" applyAlignment="1">
      <alignment horizontal="center" vertical="center" wrapText="1"/>
    </xf>
    <xf numFmtId="0" fontId="74" fillId="0" borderId="21" xfId="0" applyFont="1" applyBorder="1" applyAlignment="1">
      <alignment horizontal="left" vertical="center" wrapText="1"/>
    </xf>
    <xf numFmtId="0" fontId="74" fillId="0" borderId="158" xfId="0" applyFont="1" applyBorder="1" applyAlignment="1">
      <alignment horizontal="left" vertical="center" wrapText="1"/>
    </xf>
    <xf numFmtId="0" fontId="75" fillId="0" borderId="8" xfId="0" applyFont="1" applyBorder="1" applyAlignment="1">
      <alignment horizontal="center" vertical="center"/>
    </xf>
    <xf numFmtId="0" fontId="75" fillId="0" borderId="12" xfId="0" applyFont="1" applyBorder="1" applyAlignment="1">
      <alignment horizontal="center" vertical="center"/>
    </xf>
    <xf numFmtId="0" fontId="100" fillId="0" borderId="8" xfId="0" applyFont="1" applyBorder="1" applyAlignment="1">
      <alignment vertical="center" wrapText="1"/>
    </xf>
    <xf numFmtId="0" fontId="100" fillId="0" borderId="17" xfId="0" applyFont="1" applyBorder="1" applyAlignment="1">
      <alignment vertical="center" wrapText="1"/>
    </xf>
    <xf numFmtId="0" fontId="100" fillId="0" borderId="2" xfId="0" applyFont="1" applyBorder="1" applyAlignment="1">
      <alignment vertical="center" wrapText="1"/>
    </xf>
    <xf numFmtId="178" fontId="75" fillId="0" borderId="8" xfId="0" applyNumberFormat="1" applyFont="1" applyBorder="1" applyAlignment="1">
      <alignment horizontal="center" vertical="center" shrinkToFit="1"/>
    </xf>
    <xf numFmtId="178" fontId="75" fillId="0" borderId="17" xfId="0" applyNumberFormat="1" applyFont="1" applyBorder="1" applyAlignment="1">
      <alignment horizontal="center" vertical="center" shrinkToFit="1"/>
    </xf>
    <xf numFmtId="178" fontId="75" fillId="0" borderId="12" xfId="0" applyNumberFormat="1" applyFont="1" applyBorder="1" applyAlignment="1">
      <alignment horizontal="center" vertical="center" shrinkToFit="1"/>
    </xf>
    <xf numFmtId="178" fontId="75" fillId="0" borderId="3" xfId="0" applyNumberFormat="1" applyFont="1" applyBorder="1" applyAlignment="1">
      <alignment horizontal="center" vertical="center" shrinkToFit="1"/>
    </xf>
    <xf numFmtId="182" fontId="75" fillId="0" borderId="10" xfId="0" applyNumberFormat="1" applyFont="1" applyBorder="1" applyAlignment="1">
      <alignment horizontal="center" vertical="center"/>
    </xf>
    <xf numFmtId="182" fontId="75" fillId="0" borderId="18" xfId="0" applyNumberFormat="1" applyFont="1" applyBorder="1" applyAlignment="1">
      <alignment horizontal="center" vertical="center"/>
    </xf>
    <xf numFmtId="0" fontId="74" fillId="0" borderId="18" xfId="0" applyFont="1" applyBorder="1" applyAlignment="1">
      <alignment horizontal="left" vertical="center" wrapText="1"/>
    </xf>
    <xf numFmtId="0" fontId="74" fillId="0" borderId="29" xfId="0" applyFont="1" applyBorder="1" applyAlignment="1">
      <alignment horizontal="left" vertical="center" wrapText="1"/>
    </xf>
    <xf numFmtId="0" fontId="100" fillId="0" borderId="12" xfId="0" applyFont="1" applyBorder="1" applyAlignment="1">
      <alignment vertical="center" wrapText="1"/>
    </xf>
    <xf numFmtId="0" fontId="100" fillId="0" borderId="3" xfId="0" applyFont="1" applyBorder="1" applyAlignment="1">
      <alignment vertical="center" wrapText="1"/>
    </xf>
    <xf numFmtId="0" fontId="100" fillId="0" borderId="4" xfId="0" applyFont="1" applyBorder="1" applyAlignment="1">
      <alignment vertical="center" wrapText="1"/>
    </xf>
    <xf numFmtId="182" fontId="77" fillId="0" borderId="157" xfId="0" applyNumberFormat="1" applyFont="1" applyBorder="1" applyAlignment="1">
      <alignment horizontal="center" vertical="center"/>
    </xf>
    <xf numFmtId="182" fontId="77" fillId="0" borderId="21" xfId="0" applyNumberFormat="1" applyFont="1" applyBorder="1" applyAlignment="1">
      <alignment horizontal="center" vertical="center"/>
    </xf>
    <xf numFmtId="0" fontId="104" fillId="0" borderId="1" xfId="0" applyFont="1" applyBorder="1" applyAlignment="1">
      <alignment horizontal="center" vertical="center"/>
    </xf>
    <xf numFmtId="0" fontId="78" fillId="0" borderId="1" xfId="0" applyFont="1" applyBorder="1" applyAlignment="1">
      <alignment horizontal="center" vertical="center" textRotation="255"/>
    </xf>
    <xf numFmtId="0" fontId="69" fillId="0" borderId="2" xfId="0" applyFont="1" applyBorder="1">
      <alignment vertical="center"/>
    </xf>
    <xf numFmtId="0" fontId="69" fillId="0" borderId="0" xfId="0" applyFont="1">
      <alignment vertical="center"/>
    </xf>
    <xf numFmtId="0" fontId="69" fillId="0" borderId="27" xfId="0" applyFont="1" applyBorder="1">
      <alignment vertical="center"/>
    </xf>
    <xf numFmtId="0" fontId="69" fillId="0" borderId="3" xfId="0" applyFont="1" applyBorder="1">
      <alignment vertical="center"/>
    </xf>
    <xf numFmtId="0" fontId="69" fillId="0" borderId="4" xfId="0" applyFont="1" applyBorder="1">
      <alignment vertical="center"/>
    </xf>
    <xf numFmtId="178" fontId="105" fillId="7" borderId="92" xfId="0" applyNumberFormat="1" applyFont="1" applyFill="1" applyBorder="1" applyAlignment="1">
      <alignment horizontal="right" vertical="center"/>
    </xf>
    <xf numFmtId="178" fontId="105" fillId="7" borderId="93" xfId="0" applyNumberFormat="1" applyFont="1" applyFill="1" applyBorder="1" applyAlignment="1">
      <alignment horizontal="right" vertical="center"/>
    </xf>
    <xf numFmtId="178" fontId="105" fillId="7" borderId="94" xfId="0" applyNumberFormat="1" applyFont="1" applyFill="1" applyBorder="1" applyAlignment="1">
      <alignment horizontal="right" vertical="center"/>
    </xf>
    <xf numFmtId="178" fontId="105" fillId="7" borderId="159" xfId="0" applyNumberFormat="1" applyFont="1" applyFill="1" applyBorder="1" applyAlignment="1">
      <alignment horizontal="right" vertical="center" wrapText="1"/>
    </xf>
    <xf numFmtId="178" fontId="105" fillId="7" borderId="160" xfId="0" applyNumberFormat="1" applyFont="1" applyFill="1" applyBorder="1" applyAlignment="1">
      <alignment horizontal="right" vertical="center" wrapText="1"/>
    </xf>
    <xf numFmtId="178" fontId="105" fillId="7" borderId="143" xfId="0" applyNumberFormat="1" applyFont="1" applyFill="1" applyBorder="1" applyAlignment="1">
      <alignment horizontal="right" vertical="center" wrapText="1"/>
    </xf>
    <xf numFmtId="178" fontId="105" fillId="7" borderId="161" xfId="0" applyNumberFormat="1" applyFont="1" applyFill="1" applyBorder="1" applyAlignment="1">
      <alignment horizontal="right" vertical="center" wrapText="1"/>
    </xf>
    <xf numFmtId="178" fontId="105" fillId="7" borderId="162" xfId="0" applyNumberFormat="1" applyFont="1" applyFill="1" applyBorder="1" applyAlignment="1">
      <alignment horizontal="right" vertical="center" wrapText="1"/>
    </xf>
    <xf numFmtId="178" fontId="105" fillId="7" borderId="145" xfId="0" applyNumberFormat="1" applyFont="1" applyFill="1" applyBorder="1" applyAlignment="1">
      <alignment horizontal="right" vertical="center" wrapText="1"/>
    </xf>
    <xf numFmtId="178" fontId="105" fillId="7" borderId="159" xfId="0" applyNumberFormat="1" applyFont="1" applyFill="1" applyBorder="1" applyAlignment="1">
      <alignment horizontal="right" vertical="center"/>
    </xf>
    <xf numFmtId="178" fontId="105" fillId="7" borderId="160" xfId="0" applyNumberFormat="1" applyFont="1" applyFill="1" applyBorder="1" applyAlignment="1">
      <alignment horizontal="right" vertical="center"/>
    </xf>
    <xf numFmtId="178" fontId="105" fillId="7" borderId="143" xfId="0" applyNumberFormat="1" applyFont="1" applyFill="1" applyBorder="1" applyAlignment="1">
      <alignment horizontal="right" vertical="center"/>
    </xf>
    <xf numFmtId="178" fontId="105" fillId="0" borderId="102" xfId="0" applyNumberFormat="1" applyFont="1" applyBorder="1" applyAlignment="1">
      <alignment horizontal="right" vertical="center" wrapText="1"/>
    </xf>
    <xf numFmtId="178" fontId="105" fillId="0" borderId="103" xfId="0" applyNumberFormat="1" applyFont="1" applyBorder="1" applyAlignment="1">
      <alignment horizontal="right" vertical="center" wrapText="1"/>
    </xf>
    <xf numFmtId="178" fontId="105" fillId="0" borderId="106" xfId="0" applyNumberFormat="1" applyFont="1" applyBorder="1" applyAlignment="1">
      <alignment horizontal="right" vertical="center" wrapText="1"/>
    </xf>
    <xf numFmtId="180" fontId="105" fillId="0" borderId="92" xfId="0" applyNumberFormat="1" applyFont="1" applyBorder="1" applyAlignment="1">
      <alignment horizontal="right" vertical="center"/>
    </xf>
    <xf numFmtId="180" fontId="105" fillId="0" borderId="93" xfId="0" applyNumberFormat="1" applyFont="1" applyBorder="1" applyAlignment="1">
      <alignment horizontal="right" vertical="center"/>
    </xf>
    <xf numFmtId="180" fontId="105" fillId="0" borderId="94" xfId="0" applyNumberFormat="1" applyFont="1" applyBorder="1" applyAlignment="1">
      <alignment horizontal="right" vertical="center"/>
    </xf>
    <xf numFmtId="180" fontId="77" fillId="0" borderId="92" xfId="0" applyNumberFormat="1" applyFont="1" applyBorder="1" applyAlignment="1">
      <alignment horizontal="center" vertical="center"/>
    </xf>
    <xf numFmtId="180" fontId="77" fillId="0" borderId="93" xfId="0" applyNumberFormat="1" applyFont="1" applyBorder="1" applyAlignment="1">
      <alignment horizontal="center" vertical="center"/>
    </xf>
    <xf numFmtId="180" fontId="77" fillId="0" borderId="94" xfId="0" applyNumberFormat="1" applyFont="1" applyBorder="1" applyAlignment="1">
      <alignment horizontal="center" vertical="center"/>
    </xf>
    <xf numFmtId="180" fontId="105" fillId="0" borderId="97" xfId="0" applyNumberFormat="1" applyFont="1" applyBorder="1" applyAlignment="1">
      <alignment horizontal="right" vertical="center"/>
    </xf>
    <xf numFmtId="180" fontId="105" fillId="0" borderId="98" xfId="0" applyNumberFormat="1" applyFont="1" applyBorder="1" applyAlignment="1">
      <alignment horizontal="right" vertical="center"/>
    </xf>
    <xf numFmtId="180" fontId="105" fillId="0" borderId="99" xfId="0" applyNumberFormat="1" applyFont="1" applyBorder="1" applyAlignment="1">
      <alignment horizontal="right" vertical="center"/>
    </xf>
    <xf numFmtId="180" fontId="77" fillId="0" borderId="97" xfId="0" applyNumberFormat="1" applyFont="1" applyBorder="1" applyAlignment="1">
      <alignment horizontal="center" vertical="center"/>
    </xf>
    <xf numFmtId="180" fontId="77" fillId="0" borderId="98" xfId="0" applyNumberFormat="1" applyFont="1" applyBorder="1" applyAlignment="1">
      <alignment horizontal="center" vertical="center"/>
    </xf>
    <xf numFmtId="180" fontId="77" fillId="0" borderId="99" xfId="0" applyNumberFormat="1" applyFont="1" applyBorder="1" applyAlignment="1">
      <alignment horizontal="center" vertical="center"/>
    </xf>
    <xf numFmtId="180" fontId="105" fillId="0" borderId="102" xfId="0" applyNumberFormat="1" applyFont="1" applyBorder="1" applyAlignment="1">
      <alignment horizontal="right" vertical="center" wrapText="1"/>
    </xf>
    <xf numFmtId="180" fontId="105" fillId="0" borderId="103" xfId="0" applyNumberFormat="1" applyFont="1" applyBorder="1" applyAlignment="1">
      <alignment horizontal="right" vertical="center" wrapText="1"/>
    </xf>
    <xf numFmtId="180" fontId="105" fillId="0" borderId="106" xfId="0" applyNumberFormat="1" applyFont="1" applyBorder="1" applyAlignment="1">
      <alignment horizontal="right" vertical="center" wrapText="1"/>
    </xf>
    <xf numFmtId="180" fontId="77" fillId="0" borderId="102" xfId="0" applyNumberFormat="1" applyFont="1" applyBorder="1" applyAlignment="1">
      <alignment horizontal="center" vertical="center" wrapText="1"/>
    </xf>
    <xf numFmtId="180" fontId="77" fillId="0" borderId="103" xfId="0" applyNumberFormat="1" applyFont="1" applyBorder="1" applyAlignment="1">
      <alignment horizontal="center" vertical="center" wrapText="1"/>
    </xf>
    <xf numFmtId="180" fontId="77" fillId="0" borderId="106" xfId="0" applyNumberFormat="1" applyFont="1" applyBorder="1" applyAlignment="1">
      <alignment horizontal="center" vertical="center" wrapText="1"/>
    </xf>
    <xf numFmtId="0" fontId="112" fillId="0" borderId="1" xfId="2" applyFont="1" applyBorder="1" applyAlignment="1">
      <alignment horizontal="left" vertical="center"/>
    </xf>
    <xf numFmtId="0" fontId="112" fillId="0" borderId="1" xfId="2" applyFont="1" applyBorder="1" applyAlignment="1">
      <alignment horizontal="center" vertical="center"/>
    </xf>
    <xf numFmtId="0" fontId="121" fillId="0" borderId="14" xfId="2" applyFont="1" applyBorder="1" applyAlignment="1">
      <alignment horizontal="left" vertical="center" wrapText="1" indent="2"/>
    </xf>
    <xf numFmtId="0" fontId="121" fillId="0" borderId="31" xfId="2" applyFont="1" applyBorder="1" applyAlignment="1">
      <alignment horizontal="left" vertical="center" wrapText="1" indent="2"/>
    </xf>
    <xf numFmtId="0" fontId="121" fillId="0" borderId="32" xfId="2" applyFont="1" applyBorder="1" applyAlignment="1">
      <alignment horizontal="left" vertical="center" wrapText="1" indent="2"/>
    </xf>
    <xf numFmtId="0" fontId="121" fillId="0" borderId="12" xfId="2" applyFont="1" applyBorder="1" applyAlignment="1">
      <alignment horizontal="left" vertical="center" wrapText="1" indent="2"/>
    </xf>
    <xf numFmtId="0" fontId="121" fillId="0" borderId="3" xfId="2" applyFont="1" applyBorder="1" applyAlignment="1">
      <alignment horizontal="left" vertical="center" wrapText="1" indent="2"/>
    </xf>
    <xf numFmtId="0" fontId="121" fillId="0" borderId="4" xfId="2" applyFont="1" applyBorder="1" applyAlignment="1">
      <alignment horizontal="left" vertical="center" wrapText="1" indent="2"/>
    </xf>
    <xf numFmtId="0" fontId="121" fillId="0" borderId="1" xfId="2" applyFont="1" applyBorder="1" applyAlignment="1">
      <alignment horizontal="left" vertical="center" indent="2"/>
    </xf>
    <xf numFmtId="0" fontId="112" fillId="0" borderId="5" xfId="2" applyFont="1" applyBorder="1" applyAlignment="1">
      <alignment horizontal="center" vertical="center"/>
    </xf>
    <xf numFmtId="0" fontId="112" fillId="0" borderId="15" xfId="2" applyFont="1" applyBorder="1" applyAlignment="1">
      <alignment horizontal="center" vertical="center"/>
    </xf>
    <xf numFmtId="0" fontId="112" fillId="0" borderId="28" xfId="2" applyFont="1" applyBorder="1" applyAlignment="1">
      <alignment horizontal="center" vertical="center"/>
    </xf>
    <xf numFmtId="0" fontId="112" fillId="0" borderId="8" xfId="2" applyFont="1" applyBorder="1" applyAlignment="1">
      <alignment horizontal="center" vertical="center"/>
    </xf>
    <xf numFmtId="0" fontId="112" fillId="0" borderId="2" xfId="2" applyFont="1" applyBorder="1" applyAlignment="1">
      <alignment horizontal="center" vertical="center"/>
    </xf>
    <xf numFmtId="183" fontId="112" fillId="0" borderId="1" xfId="2" applyNumberFormat="1" applyFont="1" applyBorder="1" applyAlignment="1">
      <alignment horizontal="center" vertical="center" shrinkToFit="1"/>
    </xf>
    <xf numFmtId="0" fontId="112" fillId="0" borderId="8" xfId="2" applyFont="1" applyBorder="1" applyAlignment="1">
      <alignment horizontal="center" vertical="center" wrapText="1"/>
    </xf>
    <xf numFmtId="0" fontId="112" fillId="0" borderId="2" xfId="2" applyFont="1" applyBorder="1" applyAlignment="1">
      <alignment horizontal="center" vertical="center" wrapText="1"/>
    </xf>
    <xf numFmtId="0" fontId="112" fillId="0" borderId="11" xfId="2" applyFont="1" applyBorder="1" applyAlignment="1">
      <alignment horizontal="center" vertical="center" wrapText="1"/>
    </xf>
    <xf numFmtId="0" fontId="112" fillId="0" borderId="27" xfId="2" applyFont="1" applyBorder="1" applyAlignment="1">
      <alignment horizontal="center" vertical="center" wrapText="1"/>
    </xf>
    <xf numFmtId="0" fontId="112" fillId="0" borderId="12" xfId="2" applyFont="1" applyBorder="1" applyAlignment="1">
      <alignment horizontal="center" vertical="center" wrapText="1"/>
    </xf>
    <xf numFmtId="0" fontId="112" fillId="0" borderId="4" xfId="2" applyFont="1" applyBorder="1" applyAlignment="1">
      <alignment horizontal="center" vertical="center" wrapText="1"/>
    </xf>
    <xf numFmtId="0" fontId="121" fillId="0" borderId="10" xfId="2" applyFont="1" applyBorder="1" applyAlignment="1">
      <alignment horizontal="left" vertical="center" indent="2"/>
    </xf>
    <xf numFmtId="0" fontId="121" fillId="0" borderId="18" xfId="2" applyFont="1" applyBorder="1" applyAlignment="1">
      <alignment horizontal="left" vertical="center" indent="2"/>
    </xf>
    <xf numFmtId="0" fontId="121" fillId="0" borderId="29" xfId="2" applyFont="1" applyBorder="1" applyAlignment="1">
      <alignment horizontal="left" vertical="center" indent="2"/>
    </xf>
    <xf numFmtId="0" fontId="112" fillId="0" borderId="0" xfId="2" applyFont="1" applyAlignment="1">
      <alignment horizontal="left" vertical="center"/>
    </xf>
    <xf numFmtId="0" fontId="112" fillId="0" borderId="17" xfId="2" applyFont="1" applyBorder="1" applyAlignment="1">
      <alignment horizontal="center" vertical="center" wrapText="1"/>
    </xf>
    <xf numFmtId="0" fontId="112" fillId="0" borderId="3" xfId="2" applyFont="1" applyBorder="1" applyAlignment="1">
      <alignment horizontal="center" vertical="center" wrapText="1"/>
    </xf>
    <xf numFmtId="0" fontId="112" fillId="0" borderId="13" xfId="2" applyFont="1" applyBorder="1" applyAlignment="1">
      <alignment horizontal="center" vertical="center" wrapText="1"/>
    </xf>
    <xf numFmtId="0" fontId="112" fillId="0" borderId="6" xfId="2" applyFont="1" applyBorder="1" applyAlignment="1">
      <alignment horizontal="center" vertical="center" wrapText="1"/>
    </xf>
    <xf numFmtId="0" fontId="112" fillId="0" borderId="1" xfId="2" applyFont="1" applyBorder="1" applyAlignment="1">
      <alignment horizontal="center" vertical="center" wrapText="1"/>
    </xf>
    <xf numFmtId="180" fontId="112" fillId="0" borderId="5" xfId="2" applyNumberFormat="1" applyFont="1" applyBorder="1" applyAlignment="1">
      <alignment horizontal="center" vertical="center"/>
    </xf>
    <xf numFmtId="180" fontId="112" fillId="0" borderId="28" xfId="2" applyNumberFormat="1" applyFont="1" applyBorder="1" applyAlignment="1">
      <alignment horizontal="center" vertical="center"/>
    </xf>
    <xf numFmtId="0" fontId="112" fillId="0" borderId="5" xfId="2" applyFont="1" applyBorder="1" applyAlignment="1">
      <alignment horizontal="left" vertical="center" shrinkToFit="1"/>
    </xf>
    <xf numFmtId="0" fontId="112" fillId="0" borderId="28" xfId="2" applyFont="1" applyBorder="1" applyAlignment="1">
      <alignment horizontal="left" vertical="center" shrinkToFit="1"/>
    </xf>
    <xf numFmtId="0" fontId="112" fillId="0" borderId="8" xfId="2" applyFont="1" applyBorder="1" applyAlignment="1">
      <alignment horizontal="left" vertical="center" shrinkToFit="1"/>
    </xf>
    <xf numFmtId="0" fontId="112" fillId="0" borderId="17" xfId="2" applyFont="1" applyBorder="1" applyAlignment="1">
      <alignment horizontal="left" vertical="center" shrinkToFit="1"/>
    </xf>
    <xf numFmtId="0" fontId="112" fillId="0" borderId="5" xfId="2" applyFont="1" applyBorder="1" applyAlignment="1">
      <alignment horizontal="center" vertical="center" shrinkToFit="1"/>
    </xf>
    <xf numFmtId="0" fontId="112" fillId="0" borderId="90" xfId="2" applyFont="1" applyBorder="1" applyAlignment="1">
      <alignment horizontal="center" vertical="center" shrinkToFit="1"/>
    </xf>
    <xf numFmtId="0" fontId="112" fillId="0" borderId="12" xfId="2" applyFont="1" applyBorder="1" applyAlignment="1">
      <alignment horizontal="left" vertical="center" shrinkToFit="1"/>
    </xf>
    <xf numFmtId="0" fontId="112" fillId="0" borderId="4" xfId="2" applyFont="1" applyBorder="1" applyAlignment="1">
      <alignment horizontal="left" vertical="center" shrinkToFit="1"/>
    </xf>
    <xf numFmtId="180" fontId="112" fillId="0" borderId="1" xfId="2" applyNumberFormat="1" applyFont="1" applyBorder="1" applyAlignment="1">
      <alignment horizontal="center" vertical="center"/>
    </xf>
    <xf numFmtId="0" fontId="112" fillId="0" borderId="1" xfId="2" applyFont="1" applyBorder="1" applyAlignment="1">
      <alignment horizontal="left" vertical="center" shrinkToFit="1"/>
    </xf>
    <xf numFmtId="0" fontId="112" fillId="0" borderId="5" xfId="2" applyFont="1" applyBorder="1" applyAlignment="1">
      <alignment vertical="center"/>
    </xf>
    <xf numFmtId="0" fontId="112" fillId="0" borderId="15" xfId="2" applyFont="1" applyBorder="1" applyAlignment="1">
      <alignment vertical="center"/>
    </xf>
    <xf numFmtId="0" fontId="112" fillId="0" borderId="28" xfId="2" applyFont="1" applyBorder="1" applyAlignment="1">
      <alignment vertical="center"/>
    </xf>
    <xf numFmtId="0" fontId="121" fillId="0" borderId="0" xfId="2" applyFont="1" applyAlignment="1">
      <alignment horizontal="center" vertical="center"/>
    </xf>
    <xf numFmtId="0" fontId="112" fillId="0" borderId="0" xfId="2" applyFont="1" applyAlignment="1">
      <alignment horizontal="center" vertical="center"/>
    </xf>
    <xf numFmtId="0" fontId="112" fillId="0" borderId="164" xfId="2" applyFont="1" applyBorder="1" applyAlignment="1">
      <alignment horizontal="center" vertical="center"/>
    </xf>
    <xf numFmtId="0" fontId="112" fillId="0" borderId="165" xfId="2" applyFont="1" applyBorder="1" applyAlignment="1">
      <alignment horizontal="center" vertical="center"/>
    </xf>
    <xf numFmtId="0" fontId="112" fillId="0" borderId="172" xfId="2" applyFont="1" applyBorder="1" applyAlignment="1">
      <alignment horizontal="center" vertical="center"/>
    </xf>
    <xf numFmtId="0" fontId="112" fillId="0" borderId="166" xfId="2" applyFont="1" applyBorder="1" applyAlignment="1">
      <alignment horizontal="center" vertical="center"/>
    </xf>
    <xf numFmtId="0" fontId="121" fillId="0" borderId="167" xfId="2" applyFont="1" applyBorder="1" applyAlignment="1">
      <alignment horizontal="center" vertical="center"/>
    </xf>
    <xf numFmtId="0" fontId="121" fillId="0" borderId="168" xfId="2" applyFont="1" applyBorder="1" applyAlignment="1">
      <alignment horizontal="center" vertical="center"/>
    </xf>
    <xf numFmtId="0" fontId="112" fillId="0" borderId="167" xfId="2" applyFont="1" applyBorder="1" applyAlignment="1">
      <alignment horizontal="center" vertical="center"/>
    </xf>
    <xf numFmtId="0" fontId="112" fillId="0" borderId="168" xfId="2" applyFont="1" applyBorder="1" applyAlignment="1">
      <alignment horizontal="center" vertical="center"/>
    </xf>
    <xf numFmtId="0" fontId="112" fillId="0" borderId="169" xfId="2" applyFont="1" applyBorder="1" applyAlignment="1">
      <alignment horizontal="center" vertical="center"/>
    </xf>
    <xf numFmtId="0" fontId="121" fillId="0" borderId="5" xfId="2" applyFont="1" applyBorder="1" applyAlignment="1">
      <alignment horizontal="center" vertical="center"/>
    </xf>
    <xf numFmtId="0" fontId="121" fillId="0" borderId="28" xfId="2" applyFont="1" applyBorder="1" applyAlignment="1">
      <alignment horizontal="center" vertical="center"/>
    </xf>
    <xf numFmtId="0" fontId="121" fillId="0" borderId="1" xfId="2" applyFont="1" applyBorder="1" applyAlignment="1">
      <alignment horizontal="center" vertical="center"/>
    </xf>
    <xf numFmtId="0" fontId="121" fillId="0" borderId="15" xfId="2" applyFont="1" applyBorder="1" applyAlignment="1">
      <alignment horizontal="center" vertical="center"/>
    </xf>
    <xf numFmtId="0" fontId="121" fillId="0" borderId="169" xfId="2" applyFont="1" applyBorder="1" applyAlignment="1">
      <alignment horizontal="center" vertical="center"/>
    </xf>
    <xf numFmtId="0" fontId="121" fillId="0" borderId="6" xfId="2" applyFont="1" applyBorder="1" applyAlignment="1">
      <alignment horizontal="center" vertical="center"/>
    </xf>
    <xf numFmtId="0" fontId="112" fillId="0" borderId="3" xfId="0" applyFont="1" applyBorder="1">
      <alignment vertical="center"/>
    </xf>
    <xf numFmtId="0" fontId="112" fillId="0" borderId="164" xfId="0" applyFont="1" applyBorder="1" applyAlignment="1">
      <alignment horizontal="center" vertical="center"/>
    </xf>
    <xf numFmtId="0" fontId="112" fillId="0" borderId="166" xfId="0" applyFont="1" applyBorder="1" applyAlignment="1">
      <alignment horizontal="center" vertical="center"/>
    </xf>
    <xf numFmtId="0" fontId="112" fillId="0" borderId="164" xfId="2" applyFont="1" applyBorder="1" applyAlignment="1">
      <alignment horizontal="center" vertical="center" shrinkToFit="1"/>
    </xf>
    <xf numFmtId="0" fontId="112" fillId="0" borderId="165" xfId="2" applyFont="1" applyBorder="1" applyAlignment="1">
      <alignment horizontal="center" vertical="center" shrinkToFit="1"/>
    </xf>
    <xf numFmtId="0" fontId="112" fillId="0" borderId="172" xfId="0" applyFont="1" applyBorder="1" applyAlignment="1">
      <alignment horizontal="center" vertical="center"/>
    </xf>
    <xf numFmtId="0" fontId="121" fillId="0" borderId="167" xfId="0" applyFont="1" applyBorder="1" applyAlignment="1">
      <alignment horizontal="left" vertical="center"/>
    </xf>
    <xf numFmtId="0" fontId="121" fillId="0" borderId="168" xfId="0" applyFont="1" applyBorder="1" applyAlignment="1">
      <alignment horizontal="left" vertical="center"/>
    </xf>
    <xf numFmtId="0" fontId="121" fillId="0" borderId="167" xfId="0" applyFont="1" applyBorder="1" applyAlignment="1">
      <alignment horizontal="center" vertical="center"/>
    </xf>
    <xf numFmtId="0" fontId="121" fillId="0" borderId="169" xfId="0" applyFont="1" applyBorder="1" applyAlignment="1">
      <alignment horizontal="center" vertical="center"/>
    </xf>
    <xf numFmtId="0" fontId="121" fillId="0" borderId="6" xfId="0" applyFont="1" applyBorder="1" applyAlignment="1">
      <alignment vertical="center" shrinkToFit="1"/>
    </xf>
    <xf numFmtId="0" fontId="121" fillId="0" borderId="5" xfId="0" applyFont="1" applyBorder="1" applyAlignment="1">
      <alignment horizontal="left" vertical="center"/>
    </xf>
    <xf numFmtId="0" fontId="121" fillId="0" borderId="15" xfId="0" applyFont="1" applyBorder="1" applyAlignment="1">
      <alignment horizontal="left" vertical="center"/>
    </xf>
    <xf numFmtId="0" fontId="121" fillId="0" borderId="5" xfId="0" applyFont="1" applyBorder="1" applyAlignment="1">
      <alignment horizontal="center" vertical="center"/>
    </xf>
    <xf numFmtId="0" fontId="121" fillId="0" borderId="28" xfId="0" applyFont="1" applyBorder="1" applyAlignment="1">
      <alignment horizontal="center" vertical="center"/>
    </xf>
    <xf numFmtId="0" fontId="121" fillId="0" borderId="1" xfId="0" applyFont="1" applyBorder="1" applyAlignment="1">
      <alignment vertical="center" shrinkToFit="1"/>
    </xf>
    <xf numFmtId="0" fontId="121" fillId="0" borderId="1" xfId="0" applyFont="1" applyBorder="1">
      <alignment vertical="center"/>
    </xf>
    <xf numFmtId="0" fontId="121" fillId="0" borderId="167" xfId="0" applyFont="1" applyBorder="1" applyAlignment="1">
      <alignment vertical="center" shrinkToFit="1"/>
    </xf>
    <xf numFmtId="0" fontId="121" fillId="0" borderId="168" xfId="0" applyFont="1" applyBorder="1" applyAlignment="1">
      <alignment vertical="center" shrinkToFit="1"/>
    </xf>
    <xf numFmtId="0" fontId="121" fillId="0" borderId="169" xfId="0" applyFont="1" applyBorder="1" applyAlignment="1">
      <alignment vertical="center" shrinkToFit="1"/>
    </xf>
    <xf numFmtId="0" fontId="112" fillId="0" borderId="167" xfId="2" applyFont="1" applyBorder="1" applyAlignment="1">
      <alignment horizontal="center" vertical="center" shrinkToFit="1"/>
    </xf>
    <xf numFmtId="0" fontId="112" fillId="0" borderId="168" xfId="2" applyFont="1" applyBorder="1" applyAlignment="1">
      <alignment horizontal="center" vertical="center" shrinkToFit="1"/>
    </xf>
    <xf numFmtId="0" fontId="112" fillId="0" borderId="169" xfId="2" applyFont="1" applyBorder="1" applyAlignment="1">
      <alignment horizontal="center" vertical="center" shrinkToFit="1"/>
    </xf>
    <xf numFmtId="0" fontId="121" fillId="0" borderId="167" xfId="2" applyFont="1" applyBorder="1" applyAlignment="1">
      <alignment horizontal="center" vertical="center" shrinkToFit="1"/>
    </xf>
    <xf numFmtId="0" fontId="121" fillId="0" borderId="168" xfId="2" applyFont="1" applyBorder="1" applyAlignment="1">
      <alignment horizontal="center" vertical="center" shrinkToFit="1"/>
    </xf>
    <xf numFmtId="0" fontId="121" fillId="0" borderId="169" xfId="2" applyFont="1" applyBorder="1" applyAlignment="1">
      <alignment horizontal="center" vertical="center" shrinkToFit="1"/>
    </xf>
    <xf numFmtId="0" fontId="112" fillId="0" borderId="165" xfId="0" applyFont="1" applyBorder="1" applyAlignment="1">
      <alignment horizontal="center" vertical="center"/>
    </xf>
    <xf numFmtId="0" fontId="112" fillId="0" borderId="164" xfId="2" applyFont="1" applyBorder="1" applyAlignment="1">
      <alignment horizontal="center" vertical="center" wrapText="1"/>
    </xf>
    <xf numFmtId="0" fontId="112" fillId="0" borderId="166" xfId="2" applyFont="1" applyBorder="1" applyAlignment="1">
      <alignment horizontal="center" vertical="center" wrapText="1"/>
    </xf>
    <xf numFmtId="0" fontId="112" fillId="0" borderId="165" xfId="2" applyFont="1" applyBorder="1" applyAlignment="1">
      <alignment horizontal="center" vertical="center" wrapText="1"/>
    </xf>
    <xf numFmtId="0" fontId="121" fillId="0" borderId="5" xfId="0" applyFont="1" applyBorder="1" applyAlignment="1">
      <alignment vertical="center" shrinkToFit="1"/>
    </xf>
    <xf numFmtId="0" fontId="121" fillId="0" borderId="15" xfId="0" applyFont="1" applyBorder="1" applyAlignment="1">
      <alignment vertical="center" shrinkToFit="1"/>
    </xf>
    <xf numFmtId="0" fontId="121" fillId="0" borderId="28" xfId="0" applyFont="1" applyBorder="1" applyAlignment="1">
      <alignment vertical="center" shrinkToFit="1"/>
    </xf>
    <xf numFmtId="0" fontId="112" fillId="0" borderId="15" xfId="2" applyFont="1" applyBorder="1" applyAlignment="1">
      <alignment horizontal="center" vertical="center" shrinkToFit="1"/>
    </xf>
    <xf numFmtId="0" fontId="112" fillId="0" borderId="28" xfId="2" applyFont="1" applyBorder="1" applyAlignment="1">
      <alignment horizontal="center" vertical="center" shrinkToFit="1"/>
    </xf>
    <xf numFmtId="0" fontId="121" fillId="0" borderId="5" xfId="2" applyFont="1" applyBorder="1" applyAlignment="1">
      <alignment horizontal="center" vertical="center" shrinkToFit="1"/>
    </xf>
    <xf numFmtId="0" fontId="121" fillId="0" borderId="15" xfId="2" applyFont="1" applyBorder="1" applyAlignment="1">
      <alignment horizontal="center" vertical="center" shrinkToFit="1"/>
    </xf>
    <xf numFmtId="0" fontId="121" fillId="0" borderId="28" xfId="2" applyFont="1" applyBorder="1" applyAlignment="1">
      <alignment horizontal="center" vertical="center" shrinkToFit="1"/>
    </xf>
    <xf numFmtId="0" fontId="112" fillId="0" borderId="5" xfId="0" applyFont="1" applyBorder="1" applyAlignment="1">
      <alignment vertical="center" shrinkToFit="1"/>
    </xf>
    <xf numFmtId="0" fontId="112" fillId="0" borderId="15" xfId="0" applyFont="1" applyBorder="1" applyAlignment="1">
      <alignment vertical="center" shrinkToFit="1"/>
    </xf>
    <xf numFmtId="0" fontId="112" fillId="0" borderId="28" xfId="0" applyFont="1" applyBorder="1" applyAlignment="1">
      <alignment vertical="center" shrinkToFit="1"/>
    </xf>
    <xf numFmtId="0" fontId="112" fillId="0" borderId="0" xfId="2" applyFont="1" applyAlignment="1">
      <alignment vertical="center"/>
    </xf>
    <xf numFmtId="178" fontId="112" fillId="0" borderId="5" xfId="2" quotePrefix="1" applyNumberFormat="1" applyFont="1" applyBorder="1" applyAlignment="1">
      <alignment horizontal="center" vertical="center" shrinkToFit="1"/>
    </xf>
    <xf numFmtId="178" fontId="112" fillId="0" borderId="28" xfId="2" quotePrefix="1" applyNumberFormat="1" applyFont="1" applyBorder="1" applyAlignment="1">
      <alignment horizontal="center" vertical="center" shrinkToFit="1"/>
    </xf>
    <xf numFmtId="0" fontId="112" fillId="0" borderId="11" xfId="2" applyFont="1" applyBorder="1" applyAlignment="1">
      <alignment horizontal="center" vertical="center"/>
    </xf>
    <xf numFmtId="0" fontId="112" fillId="0" borderId="27" xfId="2" applyFont="1" applyBorder="1" applyAlignment="1">
      <alignment horizontal="center" vertical="center"/>
    </xf>
    <xf numFmtId="0" fontId="112" fillId="0" borderId="170" xfId="2" applyFont="1" applyBorder="1" applyAlignment="1">
      <alignment horizontal="center" vertical="center"/>
    </xf>
    <xf numFmtId="0" fontId="112" fillId="0" borderId="171" xfId="2" applyFont="1" applyBorder="1" applyAlignment="1">
      <alignment horizontal="center" vertical="center"/>
    </xf>
    <xf numFmtId="0" fontId="120" fillId="0" borderId="12" xfId="2" applyFont="1" applyBorder="1" applyAlignment="1">
      <alignment horizontal="center" vertical="center" shrinkToFit="1"/>
    </xf>
    <xf numFmtId="0" fontId="120" fillId="0" borderId="3" xfId="2" applyFont="1" applyBorder="1" applyAlignment="1">
      <alignment horizontal="center" vertical="center" shrinkToFit="1"/>
    </xf>
    <xf numFmtId="0" fontId="120" fillId="0" borderId="4" xfId="2" applyFont="1" applyBorder="1" applyAlignment="1">
      <alignment horizontal="center" vertical="center" shrinkToFit="1"/>
    </xf>
    <xf numFmtId="0" fontId="112" fillId="0" borderId="12" xfId="2" applyFont="1" applyBorder="1" applyAlignment="1">
      <alignment horizontal="left" vertical="center"/>
    </xf>
    <xf numFmtId="0" fontId="112" fillId="0" borderId="4" xfId="2" applyFont="1" applyBorder="1" applyAlignment="1">
      <alignment horizontal="left" vertical="center"/>
    </xf>
    <xf numFmtId="0" fontId="112" fillId="0" borderId="3" xfId="2" applyFont="1" applyBorder="1" applyAlignment="1">
      <alignment horizontal="center" vertical="center"/>
    </xf>
    <xf numFmtId="0" fontId="112" fillId="0" borderId="4" xfId="2" applyFont="1" applyBorder="1" applyAlignment="1">
      <alignment horizontal="center" vertical="center"/>
    </xf>
    <xf numFmtId="178" fontId="112" fillId="0" borderId="5" xfId="2" applyNumberFormat="1" applyFont="1" applyBorder="1" applyAlignment="1">
      <alignment horizontal="center" vertical="center" shrinkToFit="1"/>
    </xf>
    <xf numFmtId="178" fontId="112" fillId="0" borderId="15" xfId="2" applyNumberFormat="1" applyFont="1" applyBorder="1" applyAlignment="1">
      <alignment horizontal="center" vertical="center" shrinkToFit="1"/>
    </xf>
    <xf numFmtId="178" fontId="112" fillId="0" borderId="28" xfId="2" applyNumberFormat="1" applyFont="1" applyBorder="1" applyAlignment="1">
      <alignment horizontal="center" vertical="center" shrinkToFit="1"/>
    </xf>
    <xf numFmtId="0" fontId="120" fillId="0" borderId="5" xfId="2" applyFont="1" applyBorder="1" applyAlignment="1">
      <alignment horizontal="left" vertical="center" shrinkToFit="1"/>
    </xf>
    <xf numFmtId="0" fontId="120" fillId="0" borderId="15" xfId="2" applyFont="1" applyBorder="1" applyAlignment="1">
      <alignment horizontal="left" vertical="center" shrinkToFit="1"/>
    </xf>
    <xf numFmtId="0" fontId="120" fillId="0" borderId="28" xfId="2" applyFont="1" applyBorder="1" applyAlignment="1">
      <alignment horizontal="left" vertical="center" shrinkToFit="1"/>
    </xf>
    <xf numFmtId="0" fontId="112" fillId="0" borderId="8" xfId="2" applyFont="1" applyBorder="1" applyAlignment="1">
      <alignment horizontal="left" vertical="center"/>
    </xf>
    <xf numFmtId="0" fontId="112" fillId="0" borderId="2" xfId="2" applyFont="1" applyBorder="1" applyAlignment="1">
      <alignment horizontal="left" vertical="center"/>
    </xf>
    <xf numFmtId="0" fontId="112" fillId="0" borderId="173" xfId="2" applyFont="1" applyBorder="1" applyAlignment="1">
      <alignment horizontal="center" vertical="center"/>
    </xf>
    <xf numFmtId="0" fontId="112" fillId="0" borderId="174" xfId="2" applyFont="1" applyBorder="1" applyAlignment="1">
      <alignment horizontal="center" vertical="center"/>
    </xf>
    <xf numFmtId="0" fontId="120" fillId="0" borderId="164" xfId="2" applyFont="1" applyBorder="1" applyAlignment="1">
      <alignment horizontal="center" vertical="center" shrinkToFit="1"/>
    </xf>
    <xf numFmtId="0" fontId="120" fillId="0" borderId="166" xfId="2" applyFont="1" applyBorder="1" applyAlignment="1">
      <alignment horizontal="center" vertical="center" shrinkToFit="1"/>
    </xf>
    <xf numFmtId="0" fontId="120" fillId="0" borderId="165" xfId="2" applyFont="1" applyBorder="1" applyAlignment="1">
      <alignment horizontal="center" vertical="center" shrinkToFit="1"/>
    </xf>
    <xf numFmtId="0" fontId="112" fillId="0" borderId="11" xfId="2" applyFont="1" applyBorder="1" applyAlignment="1">
      <alignment horizontal="left" vertical="center"/>
    </xf>
    <xf numFmtId="0" fontId="112" fillId="0" borderId="27" xfId="2" applyFont="1" applyBorder="1" applyAlignment="1">
      <alignment horizontal="left" vertical="center"/>
    </xf>
    <xf numFmtId="0" fontId="87" fillId="0" borderId="8" xfId="2" applyFont="1" applyBorder="1" applyAlignment="1">
      <alignment horizontal="center" vertical="center"/>
    </xf>
    <xf numFmtId="0" fontId="87" fillId="0" borderId="2" xfId="2" applyFont="1" applyBorder="1" applyAlignment="1">
      <alignment horizontal="center" vertical="center"/>
    </xf>
    <xf numFmtId="0" fontId="87" fillId="0" borderId="12" xfId="2" applyFont="1" applyBorder="1" applyAlignment="1">
      <alignment horizontal="center" vertical="center"/>
    </xf>
    <xf numFmtId="0" fontId="87" fillId="0" borderId="4" xfId="2" applyFont="1" applyBorder="1" applyAlignment="1">
      <alignment horizontal="center" vertical="center"/>
    </xf>
    <xf numFmtId="0" fontId="87" fillId="0" borderId="5" xfId="2" applyFont="1" applyBorder="1" applyAlignment="1">
      <alignment horizontal="center" vertical="center"/>
    </xf>
    <xf numFmtId="0" fontId="87" fillId="0" borderId="15" xfId="2" applyFont="1" applyBorder="1" applyAlignment="1">
      <alignment horizontal="center" vertical="center"/>
    </xf>
    <xf numFmtId="178" fontId="87" fillId="0" borderId="8" xfId="2" quotePrefix="1" applyNumberFormat="1" applyFont="1" applyBorder="1" applyAlignment="1">
      <alignment horizontal="center" vertical="center" shrinkToFit="1"/>
    </xf>
    <xf numFmtId="178" fontId="87" fillId="0" borderId="2" xfId="2" quotePrefix="1" applyNumberFormat="1" applyFont="1" applyBorder="1" applyAlignment="1">
      <alignment horizontal="center" vertical="center" shrinkToFit="1"/>
    </xf>
    <xf numFmtId="178" fontId="87" fillId="0" borderId="12" xfId="2" quotePrefix="1" applyNumberFormat="1" applyFont="1" applyBorder="1" applyAlignment="1">
      <alignment horizontal="center" vertical="center" shrinkToFit="1"/>
    </xf>
    <xf numFmtId="178" fontId="87" fillId="0" borderId="4" xfId="2" quotePrefix="1" applyNumberFormat="1" applyFont="1" applyBorder="1" applyAlignment="1">
      <alignment horizontal="center" vertical="center" shrinkToFit="1"/>
    </xf>
    <xf numFmtId="0" fontId="87" fillId="0" borderId="17" xfId="2" applyFont="1" applyBorder="1" applyAlignment="1">
      <alignment horizontal="center" vertical="center"/>
    </xf>
    <xf numFmtId="0" fontId="87" fillId="0" borderId="3" xfId="2" applyFont="1" applyBorder="1" applyAlignment="1">
      <alignment horizontal="center" vertical="center"/>
    </xf>
    <xf numFmtId="0" fontId="87" fillId="0" borderId="1" xfId="2" applyFont="1" applyBorder="1" applyAlignment="1">
      <alignment horizontal="center" vertical="center"/>
    </xf>
    <xf numFmtId="0" fontId="87" fillId="0" borderId="28" xfId="2" applyFont="1" applyBorder="1" applyAlignment="1">
      <alignment horizontal="center" vertical="center"/>
    </xf>
    <xf numFmtId="0" fontId="41" fillId="0" borderId="0" xfId="0" applyFont="1" applyAlignment="1">
      <alignment horizontal="center" vertical="center"/>
    </xf>
    <xf numFmtId="0" fontId="115" fillId="0" borderId="3" xfId="0" applyFont="1" applyBorder="1" applyAlignment="1">
      <alignment horizontal="distributed" vertical="center"/>
    </xf>
    <xf numFmtId="0" fontId="116" fillId="0" borderId="3" xfId="0" applyFont="1" applyBorder="1" applyAlignment="1">
      <alignment horizontal="center" vertical="center"/>
    </xf>
    <xf numFmtId="0" fontId="117" fillId="0" borderId="8" xfId="0" applyFont="1" applyBorder="1" applyAlignment="1">
      <alignment horizontal="center" vertical="center" wrapText="1"/>
    </xf>
    <xf numFmtId="0" fontId="117" fillId="0" borderId="17" xfId="0" applyFont="1" applyBorder="1" applyAlignment="1">
      <alignment horizontal="center" vertical="center"/>
    </xf>
    <xf numFmtId="0" fontId="117" fillId="0" borderId="2" xfId="0" applyFont="1" applyBorder="1" applyAlignment="1">
      <alignment horizontal="center" vertical="center"/>
    </xf>
    <xf numFmtId="0" fontId="117" fillId="0" borderId="11" xfId="0" applyFont="1" applyBorder="1" applyAlignment="1">
      <alignment horizontal="center" vertical="center"/>
    </xf>
    <xf numFmtId="0" fontId="117" fillId="0" borderId="0" xfId="0" applyFont="1" applyBorder="1" applyAlignment="1">
      <alignment horizontal="center" vertical="center"/>
    </xf>
    <xf numFmtId="0" fontId="117" fillId="0" borderId="27" xfId="0" applyFont="1" applyBorder="1" applyAlignment="1">
      <alignment horizontal="center" vertical="center"/>
    </xf>
    <xf numFmtId="0" fontId="117" fillId="0" borderId="12" xfId="0" applyFont="1" applyBorder="1" applyAlignment="1">
      <alignment horizontal="center" vertical="center"/>
    </xf>
    <xf numFmtId="0" fontId="117" fillId="0" borderId="3" xfId="0" applyFont="1" applyBorder="1" applyAlignment="1">
      <alignment horizontal="center" vertical="center"/>
    </xf>
    <xf numFmtId="0" fontId="117" fillId="0" borderId="4" xfId="0" applyFont="1" applyBorder="1" applyAlignment="1">
      <alignment horizontal="center" vertical="center"/>
    </xf>
    <xf numFmtId="0" fontId="7" fillId="0" borderId="3" xfId="0" applyFont="1" applyBorder="1" applyAlignment="1">
      <alignment horizontal="distributed" vertical="center"/>
    </xf>
    <xf numFmtId="0" fontId="116" fillId="0" borderId="0" xfId="0" applyFont="1" applyBorder="1" applyAlignment="1">
      <alignment horizontal="distributed" vertical="center"/>
    </xf>
    <xf numFmtId="0" fontId="116" fillId="0" borderId="0" xfId="0" applyFont="1" applyBorder="1" applyAlignment="1">
      <alignment horizontal="center" vertical="center"/>
    </xf>
    <xf numFmtId="0" fontId="116" fillId="0" borderId="1" xfId="0" applyFont="1" applyBorder="1" applyAlignment="1">
      <alignment horizontal="center" vertical="center" shrinkToFi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16" fillId="0" borderId="8" xfId="0" applyFont="1" applyBorder="1" applyAlignment="1">
      <alignment horizontal="right" vertical="center"/>
    </xf>
    <xf numFmtId="0" fontId="116" fillId="0" borderId="17" xfId="0" applyFont="1" applyBorder="1" applyAlignment="1">
      <alignment horizontal="right" vertical="center"/>
    </xf>
    <xf numFmtId="0" fontId="116" fillId="0" borderId="2" xfId="0" applyFont="1" applyBorder="1" applyAlignment="1">
      <alignment horizontal="right" vertical="center"/>
    </xf>
    <xf numFmtId="0" fontId="116" fillId="0" borderId="12" xfId="0" applyFont="1" applyBorder="1" applyAlignment="1">
      <alignment horizontal="right" vertical="center"/>
    </xf>
    <xf numFmtId="0" fontId="116" fillId="0" borderId="3" xfId="0" applyFont="1" applyBorder="1" applyAlignment="1">
      <alignment horizontal="right" vertical="center"/>
    </xf>
    <xf numFmtId="0" fontId="116" fillId="0" borderId="4" xfId="0" applyFont="1" applyBorder="1" applyAlignment="1">
      <alignment horizontal="right" vertical="center"/>
    </xf>
    <xf numFmtId="0" fontId="119" fillId="0" borderId="8" xfId="0" applyFont="1" applyBorder="1" applyAlignment="1">
      <alignment horizontal="center" vertical="center" wrapText="1"/>
    </xf>
    <xf numFmtId="0" fontId="119" fillId="0" borderId="17" xfId="0" applyFont="1" applyBorder="1" applyAlignment="1">
      <alignment horizontal="center" vertical="center" wrapText="1"/>
    </xf>
    <xf numFmtId="0" fontId="119" fillId="0" borderId="2" xfId="0" applyFont="1" applyBorder="1" applyAlignment="1">
      <alignment horizontal="center" vertical="center" wrapText="1"/>
    </xf>
    <xf numFmtId="0" fontId="119" fillId="0" borderId="11" xfId="0" applyFont="1" applyBorder="1" applyAlignment="1">
      <alignment horizontal="center" vertical="center" wrapText="1"/>
    </xf>
    <xf numFmtId="0" fontId="119" fillId="0" borderId="0" xfId="0" applyFont="1" applyBorder="1" applyAlignment="1">
      <alignment horizontal="center" vertical="center" wrapText="1"/>
    </xf>
    <xf numFmtId="0" fontId="119" fillId="0" borderId="27" xfId="0" applyFont="1" applyBorder="1" applyAlignment="1">
      <alignment horizontal="center" vertical="center" wrapText="1"/>
    </xf>
    <xf numFmtId="0" fontId="119" fillId="0" borderId="12" xfId="0" applyFont="1" applyBorder="1" applyAlignment="1">
      <alignment horizontal="center" vertical="center" wrapText="1"/>
    </xf>
    <xf numFmtId="0" fontId="119" fillId="0" borderId="3" xfId="0" applyFont="1" applyBorder="1" applyAlignment="1">
      <alignment horizontal="center" vertical="center" wrapText="1"/>
    </xf>
    <xf numFmtId="0" fontId="119" fillId="0" borderId="4" xfId="0" applyFont="1" applyBorder="1" applyAlignment="1">
      <alignment horizontal="center" vertical="center" wrapText="1"/>
    </xf>
    <xf numFmtId="0" fontId="118" fillId="0" borderId="8" xfId="0" applyFont="1" applyBorder="1" applyAlignment="1">
      <alignment horizontal="center" vertical="center" wrapText="1"/>
    </xf>
    <xf numFmtId="0" fontId="118" fillId="0" borderId="17" xfId="0" applyFont="1" applyBorder="1" applyAlignment="1">
      <alignment horizontal="center" vertical="center" wrapText="1"/>
    </xf>
    <xf numFmtId="0" fontId="118" fillId="0" borderId="2" xfId="0" applyFont="1" applyBorder="1" applyAlignment="1">
      <alignment horizontal="center" vertical="center" wrapText="1"/>
    </xf>
    <xf numFmtId="0" fontId="118" fillId="0" borderId="11" xfId="0" applyFont="1" applyBorder="1" applyAlignment="1">
      <alignment horizontal="center" vertical="center" wrapText="1"/>
    </xf>
    <xf numFmtId="0" fontId="118" fillId="0" borderId="0"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12" xfId="0" applyFont="1" applyBorder="1" applyAlignment="1">
      <alignment horizontal="center" vertical="center" wrapText="1"/>
    </xf>
    <xf numFmtId="0" fontId="118" fillId="0" borderId="3" xfId="0" applyFont="1" applyBorder="1" applyAlignment="1">
      <alignment horizontal="center" vertical="center" wrapText="1"/>
    </xf>
    <xf numFmtId="0" fontId="118" fillId="0" borderId="4" xfId="0" applyFont="1" applyBorder="1" applyAlignment="1">
      <alignment horizontal="center" vertical="center" wrapText="1"/>
    </xf>
    <xf numFmtId="0" fontId="72" fillId="0" borderId="80" xfId="0" applyFont="1" applyBorder="1" applyAlignment="1">
      <alignment horizontal="center" vertical="center" wrapText="1"/>
    </xf>
    <xf numFmtId="0" fontId="72" fillId="0" borderId="17" xfId="0" applyFont="1" applyBorder="1" applyAlignment="1">
      <alignment horizontal="center" vertical="center" wrapText="1"/>
    </xf>
    <xf numFmtId="0" fontId="72" fillId="0" borderId="2"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0" xfId="0" applyFont="1" applyAlignment="1">
      <alignment horizontal="center" vertical="center" wrapText="1"/>
    </xf>
    <xf numFmtId="0" fontId="72" fillId="0" borderId="27"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7" xfId="0" applyFont="1" applyBorder="1" applyAlignment="1">
      <alignment horizontal="left" vertical="center" wrapText="1"/>
    </xf>
    <xf numFmtId="0" fontId="72" fillId="0" borderId="81" xfId="0" applyFont="1" applyBorder="1" applyAlignment="1">
      <alignment horizontal="left" vertical="center" wrapText="1"/>
    </xf>
    <xf numFmtId="0" fontId="72" fillId="0" borderId="19" xfId="0" applyFont="1" applyBorder="1" applyAlignment="1">
      <alignment horizontal="left" vertical="center" wrapText="1"/>
    </xf>
    <xf numFmtId="0" fontId="72" fillId="0" borderId="82" xfId="0" applyFont="1" applyBorder="1" applyAlignment="1">
      <alignment horizontal="left" vertical="center" wrapText="1"/>
    </xf>
    <xf numFmtId="178" fontId="68" fillId="0" borderId="0" xfId="0" applyNumberFormat="1" applyFont="1" applyAlignment="1">
      <alignment horizontal="right" vertical="center" shrinkToFit="1"/>
    </xf>
    <xf numFmtId="0" fontId="124" fillId="0" borderId="0" xfId="0" applyFont="1" applyAlignment="1">
      <alignment horizontal="center" vertical="center"/>
    </xf>
    <xf numFmtId="0" fontId="68" fillId="0" borderId="0" xfId="0" applyFont="1" applyAlignment="1">
      <alignment vertical="distributed" wrapText="1"/>
    </xf>
    <xf numFmtId="0" fontId="72" fillId="0" borderId="71" xfId="0" applyFont="1" applyBorder="1" applyAlignment="1">
      <alignment horizontal="center" vertical="center"/>
    </xf>
    <xf numFmtId="0" fontId="72" fillId="0" borderId="42" xfId="0" applyFont="1" applyBorder="1" applyAlignment="1">
      <alignment horizontal="center" vertical="center"/>
    </xf>
    <xf numFmtId="0" fontId="72" fillId="0" borderId="72" xfId="0" applyFont="1" applyBorder="1" applyAlignment="1">
      <alignment horizontal="center" vertical="center"/>
    </xf>
    <xf numFmtId="0" fontId="72" fillId="0" borderId="176"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177" xfId="0" applyFont="1" applyBorder="1" applyAlignment="1">
      <alignment horizontal="center" vertical="center" wrapText="1"/>
    </xf>
    <xf numFmtId="0" fontId="72" fillId="0" borderId="34" xfId="0" applyFont="1" applyBorder="1" applyAlignment="1">
      <alignment horizontal="center" vertical="center"/>
    </xf>
    <xf numFmtId="0" fontId="72" fillId="0" borderId="178" xfId="0" applyFont="1" applyBorder="1" applyAlignment="1">
      <alignment horizontal="center" vertical="center"/>
    </xf>
    <xf numFmtId="0" fontId="72" fillId="0" borderId="179" xfId="0" applyFont="1" applyBorder="1" applyAlignment="1">
      <alignment horizontal="center" vertical="center"/>
    </xf>
    <xf numFmtId="0" fontId="72" fillId="0" borderId="178" xfId="0" applyFont="1" applyBorder="1" applyAlignment="1">
      <alignment horizontal="center" vertical="center" wrapText="1"/>
    </xf>
    <xf numFmtId="0" fontId="72" fillId="0" borderId="36" xfId="0" applyFont="1" applyBorder="1" applyAlignment="1">
      <alignment horizontal="center" vertical="center" wrapText="1"/>
    </xf>
    <xf numFmtId="0" fontId="72" fillId="0" borderId="180"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181" xfId="0" applyFont="1" applyBorder="1" applyAlignment="1">
      <alignment horizontal="center" vertical="center" wrapText="1"/>
    </xf>
    <xf numFmtId="0" fontId="72" fillId="0" borderId="182" xfId="0" applyFont="1" applyBorder="1" applyAlignment="1">
      <alignment horizontal="center" vertical="center" wrapText="1"/>
    </xf>
    <xf numFmtId="0" fontId="72" fillId="0" borderId="24" xfId="0" applyFont="1" applyBorder="1" applyAlignment="1">
      <alignment horizontal="left" vertical="center" wrapText="1"/>
    </xf>
    <xf numFmtId="0" fontId="72" fillId="0" borderId="183" xfId="0" applyFont="1" applyBorder="1" applyAlignment="1">
      <alignment horizontal="left" vertical="center" wrapText="1"/>
    </xf>
    <xf numFmtId="0" fontId="72" fillId="0" borderId="184" xfId="0" applyFont="1" applyBorder="1" applyAlignment="1">
      <alignment horizontal="center" vertical="center" wrapText="1"/>
    </xf>
    <xf numFmtId="0" fontId="68" fillId="0" borderId="0" xfId="0" applyFont="1" applyAlignment="1">
      <alignment horizontal="left" vertical="distributed" wrapText="1"/>
    </xf>
    <xf numFmtId="0" fontId="72" fillId="0" borderId="67" xfId="0" applyFont="1" applyBorder="1" applyAlignment="1">
      <alignment horizontal="center" vertical="center"/>
    </xf>
    <xf numFmtId="0" fontId="72" fillId="0" borderId="68" xfId="0" applyFont="1" applyBorder="1" applyAlignment="1">
      <alignment horizontal="center" vertical="center"/>
    </xf>
    <xf numFmtId="0" fontId="72" fillId="0" borderId="69" xfId="0" applyFont="1" applyBorder="1" applyAlignment="1">
      <alignment horizontal="center" vertical="center"/>
    </xf>
    <xf numFmtId="0" fontId="72" fillId="0" borderId="70" xfId="0" applyFont="1" applyBorder="1" applyAlignment="1">
      <alignment horizontal="left" vertical="center" wrapText="1"/>
    </xf>
    <xf numFmtId="0" fontId="72" fillId="0" borderId="68" xfId="0" applyFont="1" applyBorder="1" applyAlignment="1">
      <alignment horizontal="left" vertical="center" wrapText="1"/>
    </xf>
    <xf numFmtId="0" fontId="72" fillId="0" borderId="26" xfId="0" applyFont="1" applyBorder="1" applyAlignment="1">
      <alignment horizontal="left" vertical="center" wrapText="1"/>
    </xf>
    <xf numFmtId="0" fontId="72" fillId="0" borderId="78" xfId="0" applyFont="1" applyBorder="1" applyAlignment="1">
      <alignment horizontal="center" vertical="center" wrapText="1"/>
    </xf>
    <xf numFmtId="0" fontId="72"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72" fillId="0" borderId="2" xfId="0" applyFont="1" applyBorder="1" applyAlignment="1">
      <alignment horizontal="left" vertical="center" wrapText="1"/>
    </xf>
    <xf numFmtId="0" fontId="72" fillId="0" borderId="185"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28"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2" xfId="0" applyFont="1" applyBorder="1" applyAlignment="1">
      <alignment horizontal="center" vertical="center" wrapText="1"/>
    </xf>
    <xf numFmtId="0" fontId="72" fillId="0" borderId="186" xfId="0" applyFont="1" applyBorder="1" applyAlignment="1">
      <alignment horizontal="center" vertical="center" wrapText="1"/>
    </xf>
    <xf numFmtId="0" fontId="72" fillId="0" borderId="187" xfId="0" applyFont="1" applyBorder="1" applyAlignment="1">
      <alignment horizontal="center" vertical="center" wrapText="1"/>
    </xf>
    <xf numFmtId="0" fontId="72" fillId="0" borderId="188" xfId="0" applyFont="1" applyBorder="1" applyAlignment="1">
      <alignment horizontal="center" vertical="center" wrapText="1"/>
    </xf>
  </cellXfs>
  <cellStyles count="3">
    <cellStyle name="標準" xfId="0" builtinId="0"/>
    <cellStyle name="標準 2" xfId="1"/>
    <cellStyle name="標準_コピー ～ 別記様式２生産計画、生産記録" xfId="2"/>
  </cellStyles>
  <dxfs count="0"/>
  <tableStyles count="0" defaultTableStyle="TableStyleMedium2" defaultPivotStyle="PivotStyleLight16"/>
  <colors>
    <mruColors>
      <color rgb="FF66FF66"/>
      <color rgb="FF00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979714</xdr:colOff>
      <xdr:row>5</xdr:row>
      <xdr:rowOff>217714</xdr:rowOff>
    </xdr:from>
    <xdr:to>
      <xdr:col>1</xdr:col>
      <xdr:colOff>0</xdr:colOff>
      <xdr:row>6</xdr:row>
      <xdr:rowOff>244928</xdr:rowOff>
    </xdr:to>
    <xdr:grpSp>
      <xdr:nvGrpSpPr>
        <xdr:cNvPr id="8" name="グループ化 7"/>
        <xdr:cNvGrpSpPr/>
      </xdr:nvGrpSpPr>
      <xdr:grpSpPr>
        <a:xfrm>
          <a:off x="979714" y="1279071"/>
          <a:ext cx="1020536" cy="462643"/>
          <a:chOff x="979714" y="1279071"/>
          <a:chExt cx="353786" cy="462643"/>
        </a:xfrm>
      </xdr:grpSpPr>
      <xdr:cxnSp macro="">
        <xdr:nvCxnSpPr>
          <xdr:cNvPr id="6" name="直線コネクタ 5"/>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フリーフォーム 6"/>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721179</xdr:colOff>
      <xdr:row>6</xdr:row>
      <xdr:rowOff>244929</xdr:rowOff>
    </xdr:from>
    <xdr:to>
      <xdr:col>2</xdr:col>
      <xdr:colOff>1306285</xdr:colOff>
      <xdr:row>7</xdr:row>
      <xdr:rowOff>163287</xdr:rowOff>
    </xdr:to>
    <xdr:grpSp>
      <xdr:nvGrpSpPr>
        <xdr:cNvPr id="9" name="グループ化 8"/>
        <xdr:cNvGrpSpPr/>
      </xdr:nvGrpSpPr>
      <xdr:grpSpPr>
        <a:xfrm>
          <a:off x="3075215" y="1741715"/>
          <a:ext cx="585106" cy="353786"/>
          <a:chOff x="979714" y="1279071"/>
          <a:chExt cx="353786" cy="462643"/>
        </a:xfrm>
      </xdr:grpSpPr>
      <xdr:cxnSp macro="">
        <xdr:nvCxnSpPr>
          <xdr:cNvPr id="10" name="直線コネクタ 9"/>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フリーフォーム 10"/>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40822</xdr:colOff>
      <xdr:row>5</xdr:row>
      <xdr:rowOff>68036</xdr:rowOff>
    </xdr:from>
    <xdr:to>
      <xdr:col>6</xdr:col>
      <xdr:colOff>258536</xdr:colOff>
      <xdr:row>8</xdr:row>
      <xdr:rowOff>408215</xdr:rowOff>
    </xdr:to>
    <xdr:sp macro="" textlink="">
      <xdr:nvSpPr>
        <xdr:cNvPr id="16" name="右中かっこ 15"/>
        <xdr:cNvSpPr/>
      </xdr:nvSpPr>
      <xdr:spPr>
        <a:xfrm>
          <a:off x="4721679" y="1129393"/>
          <a:ext cx="217714" cy="121103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2000249</xdr:colOff>
      <xdr:row>36</xdr:row>
      <xdr:rowOff>13606</xdr:rowOff>
    </xdr:from>
    <xdr:to>
      <xdr:col>8</xdr:col>
      <xdr:colOff>952499</xdr:colOff>
      <xdr:row>40</xdr:row>
      <xdr:rowOff>137250</xdr:rowOff>
    </xdr:to>
    <xdr:grpSp>
      <xdr:nvGrpSpPr>
        <xdr:cNvPr id="2" name="グループ化 1"/>
        <xdr:cNvGrpSpPr/>
      </xdr:nvGrpSpPr>
      <xdr:grpSpPr>
        <a:xfrm>
          <a:off x="2000249" y="11947070"/>
          <a:ext cx="5524500" cy="1239430"/>
          <a:chOff x="1578428" y="13226142"/>
          <a:chExt cx="5524500" cy="1239431"/>
        </a:xfrm>
      </xdr:grpSpPr>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428" y="13634359"/>
            <a:ext cx="5524500" cy="8312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線吹き出し 2 (枠付き) 13"/>
          <xdr:cNvSpPr/>
        </xdr:nvSpPr>
        <xdr:spPr>
          <a:xfrm>
            <a:off x="4844143" y="13226142"/>
            <a:ext cx="1536700" cy="342900"/>
          </a:xfrm>
          <a:prstGeom prst="borderCallout2">
            <a:avLst>
              <a:gd name="adj1" fmla="val 18750"/>
              <a:gd name="adj2" fmla="val -8333"/>
              <a:gd name="adj3" fmla="val 18750"/>
              <a:gd name="adj4" fmla="val -16667"/>
              <a:gd name="adj5" fmla="val 235612"/>
              <a:gd name="adj6" fmla="val -40081"/>
            </a:avLst>
          </a:prstGeom>
          <a:solidFill>
            <a:schemeClr val="bg2">
              <a:lumMod val="90000"/>
            </a:scheme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品種を忘れずに記入</a:t>
            </a:r>
          </a:p>
        </xdr:txBody>
      </xdr:sp>
    </xdr:grpSp>
    <xdr:clientData/>
  </xdr:twoCellAnchor>
  <xdr:twoCellAnchor>
    <xdr:from>
      <xdr:col>7</xdr:col>
      <xdr:colOff>285751</xdr:colOff>
      <xdr:row>9</xdr:row>
      <xdr:rowOff>557892</xdr:rowOff>
    </xdr:from>
    <xdr:to>
      <xdr:col>10</xdr:col>
      <xdr:colOff>353786</xdr:colOff>
      <xdr:row>10</xdr:row>
      <xdr:rowOff>449035</xdr:rowOff>
    </xdr:to>
    <xdr:grpSp>
      <xdr:nvGrpSpPr>
        <xdr:cNvPr id="3" name="グループ化 2"/>
        <xdr:cNvGrpSpPr/>
      </xdr:nvGrpSpPr>
      <xdr:grpSpPr>
        <a:xfrm>
          <a:off x="6027965" y="3224892"/>
          <a:ext cx="2612571" cy="898072"/>
          <a:chOff x="6313714" y="3020786"/>
          <a:chExt cx="2831501" cy="802822"/>
        </a:xfrm>
      </xdr:grpSpPr>
      <xdr:cxnSp macro="">
        <xdr:nvCxnSpPr>
          <xdr:cNvPr id="5" name="直線コネクタ 4"/>
          <xdr:cNvCxnSpPr/>
        </xdr:nvCxnSpPr>
        <xdr:spPr>
          <a:xfrm>
            <a:off x="6327321" y="3020786"/>
            <a:ext cx="1537608" cy="13607"/>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6313714" y="3306536"/>
            <a:ext cx="2081893" cy="0"/>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V="1">
            <a:off x="6313714" y="3592286"/>
            <a:ext cx="2639786" cy="1"/>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xdr:cNvSpPr txBox="1"/>
        </xdr:nvSpPr>
        <xdr:spPr>
          <a:xfrm>
            <a:off x="6408965" y="3047999"/>
            <a:ext cx="1482722" cy="217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(1kg</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1" name="テキスト ボックス 20"/>
          <xdr:cNvSpPr txBox="1"/>
        </xdr:nvSpPr>
        <xdr:spPr>
          <a:xfrm>
            <a:off x="7116536" y="3320142"/>
            <a:ext cx="1542016" cy="244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箱当たりの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2" name="テキスト ボックス 21"/>
          <xdr:cNvSpPr txBox="1"/>
        </xdr:nvSpPr>
        <xdr:spPr>
          <a:xfrm>
            <a:off x="7565571" y="3619498"/>
            <a:ext cx="1579644" cy="204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(10a</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0</xdr:colOff>
          <xdr:row>0</xdr:row>
          <xdr:rowOff>0</xdr:rowOff>
        </xdr:from>
        <xdr:to>
          <xdr:col>44</xdr:col>
          <xdr:colOff>342900</xdr:colOff>
          <xdr:row>1</xdr:row>
          <xdr:rowOff>95250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714375</xdr:colOff>
      <xdr:row>2</xdr:row>
      <xdr:rowOff>111125</xdr:rowOff>
    </xdr:from>
    <xdr:to>
      <xdr:col>16</xdr:col>
      <xdr:colOff>222250</xdr:colOff>
      <xdr:row>8</xdr:row>
      <xdr:rowOff>111125</xdr:rowOff>
    </xdr:to>
    <xdr:grpSp>
      <xdr:nvGrpSpPr>
        <xdr:cNvPr id="10" name="グループ化 9"/>
        <xdr:cNvGrpSpPr/>
      </xdr:nvGrpSpPr>
      <xdr:grpSpPr>
        <a:xfrm>
          <a:off x="5762625" y="746125"/>
          <a:ext cx="7604125" cy="1714500"/>
          <a:chOff x="5762625" y="746125"/>
          <a:chExt cx="7604125" cy="1714500"/>
        </a:xfrm>
      </xdr:grpSpPr>
      <xdr:sp macro="" textlink="">
        <xdr:nvSpPr>
          <xdr:cNvPr id="2" name="テキスト ボックス 1"/>
          <xdr:cNvSpPr txBox="1"/>
        </xdr:nvSpPr>
        <xdr:spPr>
          <a:xfrm>
            <a:off x="6889750" y="746125"/>
            <a:ext cx="4968875"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申請時のほ場一覧に実績を記入してください</a:t>
            </a:r>
          </a:p>
        </xdr:txBody>
      </xdr:sp>
      <xdr:cxnSp macro="">
        <xdr:nvCxnSpPr>
          <xdr:cNvPr id="4" name="直線矢印コネクタ 3"/>
          <xdr:cNvCxnSpPr/>
        </xdr:nvCxnSpPr>
        <xdr:spPr>
          <a:xfrm flipH="1">
            <a:off x="5762625" y="1397000"/>
            <a:ext cx="1127125" cy="730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xdr:cNvCxnSpPr/>
        </xdr:nvCxnSpPr>
        <xdr:spPr>
          <a:xfrm flipH="1">
            <a:off x="10191750" y="1365250"/>
            <a:ext cx="15876" cy="9207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xdr:cNvCxnSpPr/>
        </xdr:nvCxnSpPr>
        <xdr:spPr>
          <a:xfrm>
            <a:off x="11858626" y="1349375"/>
            <a:ext cx="1508124" cy="1111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100853</xdr:colOff>
      <xdr:row>2</xdr:row>
      <xdr:rowOff>100853</xdr:rowOff>
    </xdr:from>
    <xdr:to>
      <xdr:col>16</xdr:col>
      <xdr:colOff>145676</xdr:colOff>
      <xdr:row>5</xdr:row>
      <xdr:rowOff>56029</xdr:rowOff>
    </xdr:to>
    <xdr:sp macro="" textlink="">
      <xdr:nvSpPr>
        <xdr:cNvPr id="2" name="テキスト ボックス 1"/>
        <xdr:cNvSpPr txBox="1"/>
      </xdr:nvSpPr>
      <xdr:spPr>
        <a:xfrm>
          <a:off x="100853" y="459441"/>
          <a:ext cx="3518647" cy="49305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申請時の取組計画に実績を記入してください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urin24\Desktop\Excel&#26989;&#21209;&#25913;&#21892;&#12456;&#12522;&#12450;\&#9633;%20&#12304;&#29872;&#30452;%20&#30003;&#35531;&#12539;&#22577;&#21578;&#32113;&#21512;&#29256;&#12305;4_R7&#30476;&#27096;&#24335;&#65298;&#65288;R070624&#65289;_&#23567;&#21315;&#35895;&#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ほ場一覧"/>
      <sheetName val="集計(取組面積(計画))"/>
      <sheetName val="集計(実施面積(実績))"/>
      <sheetName val="リスト一覧"/>
      <sheetName val="申請1(実施計画)"/>
      <sheetName val="申請2(取組計画)"/>
      <sheetName val="申請3(施肥管理計画)"/>
      <sheetName val="申請4ほ場一覧"/>
      <sheetName val="報告1実施状況報告書"/>
      <sheetName val="報告2報告書類チェックリスト"/>
      <sheetName val="報告3生産記録(堆肥、総合防除)"/>
      <sheetName val="Sheet2"/>
    </sheetNames>
    <sheetDataSet>
      <sheetData sheetId="0">
        <row r="14">
          <cell r="E14" t="str">
            <v>安達 武夫</v>
          </cell>
          <cell r="F14" t="str">
            <v>小千谷市</v>
          </cell>
          <cell r="G14">
            <v>1</v>
          </cell>
          <cell r="H14" t="str">
            <v>安達 武夫1</v>
          </cell>
          <cell r="I14" t="str">
            <v>片貝町山屋町前原547</v>
          </cell>
          <cell r="K14">
            <v>29.3</v>
          </cell>
          <cell r="M14" t="str">
            <v>1-1堆肥の投入（基本）</v>
          </cell>
          <cell r="N14">
            <v>7</v>
          </cell>
          <cell r="O14">
            <v>10</v>
          </cell>
          <cell r="P14" t="str">
            <v xml:space="preserve"> </v>
          </cell>
          <cell r="Q14" t="str">
            <v xml:space="preserve"> </v>
          </cell>
          <cell r="R14" t="str">
            <v>1水稲</v>
          </cell>
          <cell r="S14" t="str">
            <v>ｺｼﾋｶﾘ</v>
          </cell>
          <cell r="T14">
            <v>7</v>
          </cell>
          <cell r="U14">
            <v>4</v>
          </cell>
          <cell r="V14" t="str">
            <v xml:space="preserve"> </v>
          </cell>
          <cell r="W14" t="str">
            <v xml:space="preserve"> </v>
          </cell>
        </row>
        <row r="15">
          <cell r="E15" t="str">
            <v>安達 武夫</v>
          </cell>
          <cell r="F15" t="str">
            <v>小千谷市</v>
          </cell>
          <cell r="G15">
            <v>2</v>
          </cell>
          <cell r="H15" t="str">
            <v>安達 武夫2</v>
          </cell>
          <cell r="I15" t="str">
            <v>片貝町字寺社堀11244</v>
          </cell>
          <cell r="K15">
            <v>12.5</v>
          </cell>
          <cell r="M15" t="str">
            <v>1-1堆肥の投入（基本）</v>
          </cell>
          <cell r="N15">
            <v>7</v>
          </cell>
          <cell r="O15">
            <v>10</v>
          </cell>
          <cell r="P15" t="str">
            <v xml:space="preserve"> </v>
          </cell>
          <cell r="Q15" t="str">
            <v xml:space="preserve"> </v>
          </cell>
          <cell r="R15" t="str">
            <v>1水稲</v>
          </cell>
          <cell r="S15" t="str">
            <v>ｺｼﾋｶﾘ</v>
          </cell>
          <cell r="T15">
            <v>7</v>
          </cell>
          <cell r="U15">
            <v>4</v>
          </cell>
          <cell r="V15" t="str">
            <v xml:space="preserve"> </v>
          </cell>
          <cell r="W15" t="str">
            <v xml:space="preserve"> </v>
          </cell>
        </row>
        <row r="16">
          <cell r="E16" t="str">
            <v>安達 武夫</v>
          </cell>
          <cell r="F16" t="str">
            <v>小千谷市</v>
          </cell>
          <cell r="G16">
            <v>3</v>
          </cell>
          <cell r="H16" t="str">
            <v>安達 武夫3</v>
          </cell>
          <cell r="I16" t="str">
            <v>片貝町字寺社堀11248,11249,11250</v>
          </cell>
          <cell r="K16">
            <v>20.8</v>
          </cell>
          <cell r="M16" t="str">
            <v>1-1堆肥の投入（基本）</v>
          </cell>
          <cell r="N16">
            <v>7</v>
          </cell>
          <cell r="O16">
            <v>10</v>
          </cell>
          <cell r="P16" t="str">
            <v xml:space="preserve"> </v>
          </cell>
          <cell r="Q16" t="str">
            <v xml:space="preserve"> </v>
          </cell>
          <cell r="R16" t="str">
            <v>1水稲</v>
          </cell>
          <cell r="S16" t="str">
            <v>ｺｼﾋｶﾘ</v>
          </cell>
          <cell r="T16">
            <v>7</v>
          </cell>
          <cell r="U16">
            <v>4</v>
          </cell>
          <cell r="V16" t="str">
            <v xml:space="preserve"> </v>
          </cell>
          <cell r="W16" t="str">
            <v xml:space="preserve"> </v>
          </cell>
        </row>
        <row r="17">
          <cell r="E17" t="str">
            <v>安達 武夫</v>
          </cell>
          <cell r="F17" t="str">
            <v>小千谷市</v>
          </cell>
          <cell r="G17">
            <v>4</v>
          </cell>
          <cell r="H17" t="str">
            <v>安達 武夫4</v>
          </cell>
          <cell r="I17" t="str">
            <v>片貝町字寺社堀11254,11255</v>
          </cell>
          <cell r="K17">
            <v>28.9</v>
          </cell>
          <cell r="M17" t="str">
            <v>1-1堆肥の投入（基本）</v>
          </cell>
          <cell r="N17">
            <v>7</v>
          </cell>
          <cell r="O17">
            <v>10</v>
          </cell>
          <cell r="P17" t="str">
            <v xml:space="preserve"> </v>
          </cell>
          <cell r="Q17" t="str">
            <v xml:space="preserve"> </v>
          </cell>
          <cell r="R17" t="str">
            <v>1水稲</v>
          </cell>
          <cell r="S17" t="str">
            <v>ｺｼﾋｶﾘ</v>
          </cell>
          <cell r="T17">
            <v>7</v>
          </cell>
          <cell r="U17">
            <v>4</v>
          </cell>
          <cell r="V17" t="str">
            <v xml:space="preserve"> </v>
          </cell>
          <cell r="W17" t="str">
            <v xml:space="preserve"> </v>
          </cell>
        </row>
        <row r="18">
          <cell r="E18" t="str">
            <v>安達 武夫</v>
          </cell>
          <cell r="F18" t="str">
            <v>小千谷市</v>
          </cell>
          <cell r="G18">
            <v>5</v>
          </cell>
          <cell r="H18" t="str">
            <v>安達 武夫5</v>
          </cell>
          <cell r="I18" t="str">
            <v>片貝町字寺社堀11256</v>
          </cell>
          <cell r="K18">
            <v>28.3</v>
          </cell>
          <cell r="M18" t="str">
            <v>1-1堆肥の投入（基本）</v>
          </cell>
          <cell r="N18">
            <v>7</v>
          </cell>
          <cell r="O18">
            <v>10</v>
          </cell>
          <cell r="P18" t="str">
            <v xml:space="preserve"> </v>
          </cell>
          <cell r="Q18" t="str">
            <v xml:space="preserve"> </v>
          </cell>
          <cell r="R18" t="str">
            <v>1水稲</v>
          </cell>
          <cell r="S18" t="str">
            <v>ｺｼﾋｶﾘ</v>
          </cell>
          <cell r="T18">
            <v>7</v>
          </cell>
          <cell r="U18">
            <v>4</v>
          </cell>
          <cell r="V18" t="str">
            <v xml:space="preserve"> </v>
          </cell>
          <cell r="W18" t="str">
            <v xml:space="preserve"> </v>
          </cell>
        </row>
        <row r="19">
          <cell r="E19" t="str">
            <v>安達 武夫</v>
          </cell>
          <cell r="F19" t="str">
            <v>小千谷市</v>
          </cell>
          <cell r="G19">
            <v>6</v>
          </cell>
          <cell r="H19" t="str">
            <v>安達 武夫6</v>
          </cell>
          <cell r="I19" t="str">
            <v>片貝町字寺社堀1488</v>
          </cell>
          <cell r="K19">
            <v>26</v>
          </cell>
          <cell r="M19" t="str">
            <v>1-1堆肥の投入（基本）</v>
          </cell>
          <cell r="N19">
            <v>7</v>
          </cell>
          <cell r="O19">
            <v>10</v>
          </cell>
          <cell r="P19" t="str">
            <v xml:space="preserve"> </v>
          </cell>
          <cell r="Q19" t="str">
            <v xml:space="preserve"> </v>
          </cell>
          <cell r="R19" t="str">
            <v>1水稲</v>
          </cell>
          <cell r="S19" t="str">
            <v>ｺｼﾋｶﾘ</v>
          </cell>
          <cell r="T19">
            <v>7</v>
          </cell>
          <cell r="U19">
            <v>4</v>
          </cell>
          <cell r="V19" t="str">
            <v xml:space="preserve"> </v>
          </cell>
          <cell r="W19" t="str">
            <v xml:space="preserve"> </v>
          </cell>
        </row>
        <row r="20">
          <cell r="E20" t="str">
            <v>安達 武夫</v>
          </cell>
          <cell r="F20" t="str">
            <v>小千谷市</v>
          </cell>
          <cell r="G20">
            <v>7</v>
          </cell>
          <cell r="H20" t="str">
            <v>安達 武夫7</v>
          </cell>
          <cell r="I20" t="str">
            <v>片貝町字寺社堀1489</v>
          </cell>
          <cell r="K20">
            <v>28.9</v>
          </cell>
          <cell r="M20" t="str">
            <v>1-1堆肥の投入（基本）</v>
          </cell>
          <cell r="N20">
            <v>7</v>
          </cell>
          <cell r="O20">
            <v>10</v>
          </cell>
          <cell r="P20" t="str">
            <v xml:space="preserve"> </v>
          </cell>
          <cell r="Q20" t="str">
            <v xml:space="preserve"> </v>
          </cell>
          <cell r="R20" t="str">
            <v>1水稲</v>
          </cell>
          <cell r="S20" t="str">
            <v>ｺｼﾋｶﾘ</v>
          </cell>
          <cell r="T20">
            <v>7</v>
          </cell>
          <cell r="U20">
            <v>4</v>
          </cell>
          <cell r="V20" t="str">
            <v xml:space="preserve"> </v>
          </cell>
          <cell r="W20" t="str">
            <v xml:space="preserve"> </v>
          </cell>
        </row>
        <row r="21">
          <cell r="E21" t="str">
            <v>安達 武夫</v>
          </cell>
          <cell r="F21" t="str">
            <v>小千谷市</v>
          </cell>
          <cell r="G21">
            <v>8</v>
          </cell>
          <cell r="H21" t="str">
            <v>安達 武夫8</v>
          </cell>
          <cell r="I21" t="str">
            <v>片貝町沼田前12239</v>
          </cell>
          <cell r="K21">
            <v>9.8000000000000007</v>
          </cell>
          <cell r="M21" t="str">
            <v>1-1堆肥の投入（基本）</v>
          </cell>
          <cell r="N21">
            <v>7</v>
          </cell>
          <cell r="O21">
            <v>10</v>
          </cell>
          <cell r="P21" t="str">
            <v xml:space="preserve"> </v>
          </cell>
          <cell r="Q21" t="str">
            <v xml:space="preserve"> </v>
          </cell>
          <cell r="R21" t="str">
            <v>1水稲</v>
          </cell>
          <cell r="S21" t="str">
            <v>ｺｼﾋｶﾘ</v>
          </cell>
          <cell r="T21">
            <v>7</v>
          </cell>
          <cell r="U21">
            <v>4</v>
          </cell>
          <cell r="V21" t="str">
            <v xml:space="preserve"> </v>
          </cell>
          <cell r="W21" t="str">
            <v xml:space="preserve"> </v>
          </cell>
        </row>
        <row r="22">
          <cell r="E22" t="str">
            <v>安達 武夫</v>
          </cell>
          <cell r="F22" t="str">
            <v>小千谷市</v>
          </cell>
          <cell r="G22">
            <v>9</v>
          </cell>
          <cell r="H22" t="str">
            <v>安達 武夫9</v>
          </cell>
          <cell r="I22" t="str">
            <v>片貝町諏訪宮12390,4767‐2</v>
          </cell>
          <cell r="K22">
            <v>25.1</v>
          </cell>
          <cell r="M22" t="str">
            <v>1-1堆肥の投入（基本）</v>
          </cell>
          <cell r="N22">
            <v>7</v>
          </cell>
          <cell r="O22">
            <v>10</v>
          </cell>
          <cell r="P22" t="str">
            <v xml:space="preserve"> </v>
          </cell>
          <cell r="Q22" t="str">
            <v xml:space="preserve"> </v>
          </cell>
          <cell r="R22" t="str">
            <v>1水稲</v>
          </cell>
          <cell r="S22" t="str">
            <v>ｺｼﾋｶﾘ</v>
          </cell>
          <cell r="T22">
            <v>7</v>
          </cell>
          <cell r="U22">
            <v>4</v>
          </cell>
          <cell r="V22" t="str">
            <v xml:space="preserve"> </v>
          </cell>
          <cell r="W22" t="str">
            <v xml:space="preserve"> </v>
          </cell>
        </row>
        <row r="23">
          <cell r="E23" t="str">
            <v>安達 武夫</v>
          </cell>
          <cell r="F23" t="str">
            <v>小千谷市</v>
          </cell>
          <cell r="G23">
            <v>10</v>
          </cell>
          <cell r="H23" t="str">
            <v>安達 武夫10</v>
          </cell>
          <cell r="I23" t="str">
            <v>片貝町字水白田12290-1</v>
          </cell>
          <cell r="K23">
            <v>26.4</v>
          </cell>
          <cell r="M23" t="str">
            <v>1-1堆肥の投入（基本）</v>
          </cell>
          <cell r="N23">
            <v>7</v>
          </cell>
          <cell r="O23">
            <v>10</v>
          </cell>
          <cell r="P23" t="str">
            <v xml:space="preserve"> </v>
          </cell>
          <cell r="Q23" t="str">
            <v xml:space="preserve"> </v>
          </cell>
          <cell r="R23" t="str">
            <v>1水稲</v>
          </cell>
          <cell r="S23" t="str">
            <v>ｺｼﾋｶﾘ</v>
          </cell>
          <cell r="T23">
            <v>7</v>
          </cell>
          <cell r="U23">
            <v>4</v>
          </cell>
          <cell r="V23" t="str">
            <v xml:space="preserve"> </v>
          </cell>
          <cell r="W23" t="str">
            <v xml:space="preserve"> </v>
          </cell>
        </row>
        <row r="24">
          <cell r="E24" t="str">
            <v>安達 武夫</v>
          </cell>
          <cell r="F24" t="str">
            <v>小千谷市</v>
          </cell>
          <cell r="G24">
            <v>11</v>
          </cell>
          <cell r="H24" t="str">
            <v>安達 武夫11</v>
          </cell>
          <cell r="I24" t="str">
            <v>片貝町字水白田12291-1</v>
          </cell>
          <cell r="K24">
            <v>20.8</v>
          </cell>
          <cell r="M24" t="str">
            <v>1-1堆肥の投入（基本）</v>
          </cell>
          <cell r="N24">
            <v>7</v>
          </cell>
          <cell r="O24">
            <v>10</v>
          </cell>
          <cell r="P24" t="str">
            <v xml:space="preserve"> </v>
          </cell>
          <cell r="Q24" t="str">
            <v xml:space="preserve"> </v>
          </cell>
          <cell r="R24" t="str">
            <v>1水稲</v>
          </cell>
          <cell r="S24" t="str">
            <v>ｺｼﾋｶﾘ</v>
          </cell>
          <cell r="T24">
            <v>7</v>
          </cell>
          <cell r="U24">
            <v>4</v>
          </cell>
          <cell r="V24" t="str">
            <v xml:space="preserve"> </v>
          </cell>
          <cell r="W24" t="str">
            <v xml:space="preserve"> </v>
          </cell>
        </row>
        <row r="25">
          <cell r="E25" t="str">
            <v>安達 武夫</v>
          </cell>
          <cell r="F25" t="str">
            <v>小千谷市</v>
          </cell>
          <cell r="G25">
            <v>12</v>
          </cell>
          <cell r="H25" t="str">
            <v>安達 武夫12</v>
          </cell>
          <cell r="I25" t="str">
            <v xml:space="preserve">片貝町字水白田12329 </v>
          </cell>
          <cell r="K25">
            <v>29</v>
          </cell>
          <cell r="M25" t="str">
            <v>1-1堆肥の投入（基本）</v>
          </cell>
          <cell r="N25">
            <v>7</v>
          </cell>
          <cell r="O25">
            <v>10</v>
          </cell>
          <cell r="P25" t="str">
            <v xml:space="preserve"> </v>
          </cell>
          <cell r="Q25" t="str">
            <v xml:space="preserve"> </v>
          </cell>
          <cell r="R25" t="str">
            <v>1水稲</v>
          </cell>
          <cell r="S25" t="str">
            <v>ｺｼﾋｶﾘ</v>
          </cell>
          <cell r="T25">
            <v>7</v>
          </cell>
          <cell r="U25">
            <v>4</v>
          </cell>
          <cell r="V25" t="str">
            <v xml:space="preserve"> </v>
          </cell>
          <cell r="W25" t="str">
            <v xml:space="preserve"> </v>
          </cell>
        </row>
        <row r="26">
          <cell r="E26" t="str">
            <v>安達 武夫</v>
          </cell>
          <cell r="F26" t="str">
            <v>小千谷市</v>
          </cell>
          <cell r="G26">
            <v>13</v>
          </cell>
          <cell r="H26" t="str">
            <v>安達 武夫13</v>
          </cell>
          <cell r="I26" t="str">
            <v>片貝町字水白田12335</v>
          </cell>
          <cell r="K26">
            <v>29</v>
          </cell>
          <cell r="M26" t="str">
            <v>1-1堆肥の投入（基本）</v>
          </cell>
          <cell r="N26">
            <v>7</v>
          </cell>
          <cell r="O26">
            <v>10</v>
          </cell>
          <cell r="P26" t="str">
            <v xml:space="preserve"> </v>
          </cell>
          <cell r="Q26" t="str">
            <v xml:space="preserve"> </v>
          </cell>
          <cell r="R26" t="str">
            <v>1水稲</v>
          </cell>
          <cell r="S26" t="str">
            <v>ｺｼﾋｶﾘ</v>
          </cell>
          <cell r="T26">
            <v>7</v>
          </cell>
          <cell r="U26">
            <v>4</v>
          </cell>
          <cell r="V26" t="str">
            <v xml:space="preserve"> </v>
          </cell>
          <cell r="W26" t="str">
            <v xml:space="preserve"> </v>
          </cell>
        </row>
        <row r="27">
          <cell r="E27" t="str">
            <v>安達 武夫</v>
          </cell>
          <cell r="F27" t="str">
            <v>小千谷市</v>
          </cell>
          <cell r="G27">
            <v>14</v>
          </cell>
          <cell r="H27" t="str">
            <v>安達 武夫14</v>
          </cell>
          <cell r="I27" t="str">
            <v>片貝町字水白田12336</v>
          </cell>
          <cell r="K27">
            <v>7.2</v>
          </cell>
          <cell r="M27" t="str">
            <v>1-1堆肥の投入（基本）</v>
          </cell>
          <cell r="N27">
            <v>7</v>
          </cell>
          <cell r="O27">
            <v>10</v>
          </cell>
          <cell r="P27" t="str">
            <v xml:space="preserve"> </v>
          </cell>
          <cell r="Q27" t="str">
            <v xml:space="preserve"> </v>
          </cell>
          <cell r="R27" t="str">
            <v>1水稲</v>
          </cell>
          <cell r="S27" t="str">
            <v>ｺｼﾋｶﾘ</v>
          </cell>
          <cell r="T27">
            <v>7</v>
          </cell>
          <cell r="U27">
            <v>4</v>
          </cell>
          <cell r="V27" t="str">
            <v xml:space="preserve"> </v>
          </cell>
          <cell r="W27" t="str">
            <v xml:space="preserve"> </v>
          </cell>
        </row>
        <row r="28">
          <cell r="E28" t="str">
            <v>安達 武夫</v>
          </cell>
          <cell r="F28" t="str">
            <v>小千谷市</v>
          </cell>
          <cell r="G28">
            <v>15</v>
          </cell>
          <cell r="H28" t="str">
            <v>安達 武夫15</v>
          </cell>
          <cell r="I28" t="str">
            <v>片貝町字千尺11324-1,2,3</v>
          </cell>
          <cell r="K28">
            <v>27.6</v>
          </cell>
          <cell r="M28" t="str">
            <v>1-1堆肥の投入（基本）</v>
          </cell>
          <cell r="N28">
            <v>7</v>
          </cell>
          <cell r="O28">
            <v>10</v>
          </cell>
          <cell r="P28" t="str">
            <v xml:space="preserve"> </v>
          </cell>
          <cell r="Q28" t="str">
            <v xml:space="preserve"> </v>
          </cell>
          <cell r="R28" t="str">
            <v>1水稲</v>
          </cell>
          <cell r="S28" t="str">
            <v>ｺｼﾋｶﾘ</v>
          </cell>
          <cell r="T28">
            <v>7</v>
          </cell>
          <cell r="U28">
            <v>4</v>
          </cell>
          <cell r="V28" t="str">
            <v xml:space="preserve"> </v>
          </cell>
          <cell r="W28" t="str">
            <v xml:space="preserve"> </v>
          </cell>
        </row>
        <row r="29">
          <cell r="E29" t="str">
            <v>安達 武夫</v>
          </cell>
          <cell r="F29" t="str">
            <v>小千谷市</v>
          </cell>
          <cell r="G29">
            <v>16</v>
          </cell>
          <cell r="H29" t="str">
            <v>安達 武夫16</v>
          </cell>
          <cell r="I29" t="str">
            <v>片貝町字千尺11354</v>
          </cell>
          <cell r="K29">
            <v>41.1</v>
          </cell>
          <cell r="M29" t="str">
            <v>1-1堆肥の投入（基本）</v>
          </cell>
          <cell r="N29">
            <v>7</v>
          </cell>
          <cell r="O29">
            <v>10</v>
          </cell>
          <cell r="P29" t="str">
            <v xml:space="preserve"> </v>
          </cell>
          <cell r="Q29" t="str">
            <v xml:space="preserve"> </v>
          </cell>
          <cell r="R29" t="str">
            <v>1水稲</v>
          </cell>
          <cell r="S29" t="str">
            <v>ｺｼﾋｶﾘ</v>
          </cell>
          <cell r="T29">
            <v>7</v>
          </cell>
          <cell r="U29">
            <v>4</v>
          </cell>
          <cell r="V29" t="str">
            <v xml:space="preserve"> </v>
          </cell>
          <cell r="W29" t="str">
            <v xml:space="preserve"> </v>
          </cell>
        </row>
        <row r="30">
          <cell r="E30" t="str">
            <v>安達 武夫</v>
          </cell>
          <cell r="F30" t="str">
            <v>小千谷市</v>
          </cell>
          <cell r="G30">
            <v>17</v>
          </cell>
          <cell r="H30" t="str">
            <v>安達 武夫17</v>
          </cell>
          <cell r="I30" t="str">
            <v>片貝町字千尺11355-1，11355-2，11355-3</v>
          </cell>
          <cell r="K30">
            <v>36.5</v>
          </cell>
          <cell r="M30" t="str">
            <v>1-1堆肥の投入（基本）</v>
          </cell>
          <cell r="N30">
            <v>7</v>
          </cell>
          <cell r="O30">
            <v>10</v>
          </cell>
          <cell r="P30" t="str">
            <v xml:space="preserve"> </v>
          </cell>
          <cell r="Q30" t="str">
            <v xml:space="preserve"> </v>
          </cell>
          <cell r="R30" t="str">
            <v>1水稲</v>
          </cell>
          <cell r="S30" t="str">
            <v>ｺｼﾋｶﾘ</v>
          </cell>
          <cell r="T30">
            <v>7</v>
          </cell>
          <cell r="U30">
            <v>4</v>
          </cell>
          <cell r="V30" t="str">
            <v xml:space="preserve"> </v>
          </cell>
          <cell r="W30" t="str">
            <v xml:space="preserve"> </v>
          </cell>
        </row>
        <row r="31">
          <cell r="E31" t="str">
            <v>安達 武夫</v>
          </cell>
          <cell r="F31" t="str">
            <v>小千谷市</v>
          </cell>
          <cell r="G31">
            <v>18</v>
          </cell>
          <cell r="H31" t="str">
            <v>安達 武夫18</v>
          </cell>
          <cell r="I31" t="str">
            <v>片貝町字千尺11356</v>
          </cell>
          <cell r="K31">
            <v>35.5</v>
          </cell>
          <cell r="M31" t="str">
            <v>1-1堆肥の投入（基本）</v>
          </cell>
          <cell r="N31">
            <v>7</v>
          </cell>
          <cell r="O31">
            <v>10</v>
          </cell>
          <cell r="P31" t="str">
            <v xml:space="preserve"> </v>
          </cell>
          <cell r="Q31" t="str">
            <v xml:space="preserve"> </v>
          </cell>
          <cell r="R31" t="str">
            <v>1水稲</v>
          </cell>
          <cell r="S31" t="str">
            <v>ｺｼﾋｶﾘ</v>
          </cell>
          <cell r="T31">
            <v>7</v>
          </cell>
          <cell r="U31">
            <v>4</v>
          </cell>
          <cell r="V31" t="str">
            <v xml:space="preserve"> </v>
          </cell>
          <cell r="W31" t="str">
            <v xml:space="preserve"> </v>
          </cell>
        </row>
        <row r="32">
          <cell r="E32" t="str">
            <v>安達 武夫</v>
          </cell>
          <cell r="F32" t="str">
            <v>小千谷市</v>
          </cell>
          <cell r="G32">
            <v>19</v>
          </cell>
          <cell r="H32" t="str">
            <v>安達 武夫19</v>
          </cell>
          <cell r="I32" t="str">
            <v>片貝町字千尺11357,11358</v>
          </cell>
          <cell r="K32">
            <v>36.299999999999997</v>
          </cell>
          <cell r="M32" t="str">
            <v>1-1堆肥の投入（基本）</v>
          </cell>
          <cell r="N32">
            <v>7</v>
          </cell>
          <cell r="O32">
            <v>10</v>
          </cell>
          <cell r="P32" t="str">
            <v xml:space="preserve"> </v>
          </cell>
          <cell r="Q32" t="str">
            <v xml:space="preserve"> </v>
          </cell>
          <cell r="R32" t="str">
            <v>1水稲</v>
          </cell>
          <cell r="S32" t="str">
            <v>ｺｼﾋｶﾘ</v>
          </cell>
          <cell r="T32">
            <v>7</v>
          </cell>
          <cell r="U32">
            <v>4</v>
          </cell>
          <cell r="V32" t="str">
            <v xml:space="preserve"> </v>
          </cell>
          <cell r="W32" t="str">
            <v xml:space="preserve"> </v>
          </cell>
        </row>
        <row r="33">
          <cell r="E33" t="str">
            <v>安達 武夫</v>
          </cell>
          <cell r="F33" t="str">
            <v>小千谷市</v>
          </cell>
          <cell r="G33">
            <v>20</v>
          </cell>
          <cell r="H33" t="str">
            <v>安達 武夫20</v>
          </cell>
          <cell r="I33" t="str">
            <v>片貝町字八島前11940</v>
          </cell>
          <cell r="K33">
            <v>11.1</v>
          </cell>
          <cell r="M33" t="str">
            <v>1-1堆肥の投入（基本）</v>
          </cell>
          <cell r="N33">
            <v>7</v>
          </cell>
          <cell r="O33">
            <v>10</v>
          </cell>
          <cell r="P33" t="str">
            <v xml:space="preserve"> </v>
          </cell>
          <cell r="Q33" t="str">
            <v xml:space="preserve"> </v>
          </cell>
          <cell r="R33" t="str">
            <v>1水稲</v>
          </cell>
          <cell r="S33" t="str">
            <v>ｺｼﾋｶﾘ</v>
          </cell>
          <cell r="T33">
            <v>7</v>
          </cell>
          <cell r="U33">
            <v>4</v>
          </cell>
          <cell r="V33" t="str">
            <v xml:space="preserve"> </v>
          </cell>
          <cell r="W33" t="str">
            <v xml:space="preserve"> </v>
          </cell>
        </row>
        <row r="34">
          <cell r="E34" t="str">
            <v>安達 武夫</v>
          </cell>
          <cell r="F34" t="str">
            <v>小千谷市</v>
          </cell>
          <cell r="G34">
            <v>21</v>
          </cell>
          <cell r="H34" t="str">
            <v>安達 武夫21</v>
          </cell>
          <cell r="I34" t="str">
            <v>片貝町字八島前11941</v>
          </cell>
          <cell r="K34">
            <v>29.3</v>
          </cell>
          <cell r="M34" t="str">
            <v>1-1堆肥の投入（基本）</v>
          </cell>
          <cell r="N34">
            <v>7</v>
          </cell>
          <cell r="O34">
            <v>10</v>
          </cell>
          <cell r="P34" t="str">
            <v xml:space="preserve"> </v>
          </cell>
          <cell r="Q34" t="str">
            <v xml:space="preserve"> </v>
          </cell>
          <cell r="R34" t="str">
            <v>1水稲</v>
          </cell>
          <cell r="S34" t="str">
            <v>ｺｼﾋｶﾘ</v>
          </cell>
          <cell r="T34">
            <v>7</v>
          </cell>
          <cell r="U34">
            <v>4</v>
          </cell>
          <cell r="V34" t="str">
            <v xml:space="preserve"> </v>
          </cell>
          <cell r="W34" t="str">
            <v xml:space="preserve"> </v>
          </cell>
        </row>
        <row r="35">
          <cell r="E35" t="str">
            <v>安達 武夫</v>
          </cell>
          <cell r="F35" t="str">
            <v>小千谷市</v>
          </cell>
          <cell r="G35">
            <v>22</v>
          </cell>
          <cell r="H35" t="str">
            <v>安達 武夫22</v>
          </cell>
          <cell r="I35" t="str">
            <v>片貝町字八島前11993</v>
          </cell>
          <cell r="K35">
            <v>29</v>
          </cell>
          <cell r="M35" t="str">
            <v>1-1堆肥の投入（基本）</v>
          </cell>
          <cell r="N35">
            <v>7</v>
          </cell>
          <cell r="O35">
            <v>10</v>
          </cell>
          <cell r="P35" t="str">
            <v xml:space="preserve"> </v>
          </cell>
          <cell r="Q35" t="str">
            <v xml:space="preserve"> </v>
          </cell>
          <cell r="R35" t="str">
            <v>1水稲</v>
          </cell>
          <cell r="S35" t="str">
            <v>ｺｼﾋｶﾘ</v>
          </cell>
          <cell r="T35">
            <v>7</v>
          </cell>
          <cell r="U35">
            <v>4</v>
          </cell>
          <cell r="V35" t="str">
            <v xml:space="preserve"> </v>
          </cell>
          <cell r="W35" t="str">
            <v xml:space="preserve"> </v>
          </cell>
        </row>
        <row r="36">
          <cell r="E36" t="str">
            <v>安達 武夫</v>
          </cell>
          <cell r="F36" t="str">
            <v>小千谷市</v>
          </cell>
          <cell r="G36">
            <v>23</v>
          </cell>
          <cell r="H36" t="str">
            <v>安達 武夫23</v>
          </cell>
          <cell r="I36" t="str">
            <v>片貝町字八島前11994</v>
          </cell>
          <cell r="K36">
            <v>29.9</v>
          </cell>
          <cell r="M36" t="str">
            <v>1-1堆肥の投入（基本）</v>
          </cell>
          <cell r="N36">
            <v>7</v>
          </cell>
          <cell r="O36">
            <v>10</v>
          </cell>
          <cell r="P36" t="str">
            <v xml:space="preserve"> </v>
          </cell>
          <cell r="Q36" t="str">
            <v xml:space="preserve"> </v>
          </cell>
          <cell r="R36" t="str">
            <v>1水稲</v>
          </cell>
          <cell r="S36" t="str">
            <v>ｺｼﾋｶﾘ</v>
          </cell>
          <cell r="T36">
            <v>7</v>
          </cell>
          <cell r="U36">
            <v>4</v>
          </cell>
          <cell r="V36" t="str">
            <v xml:space="preserve"> </v>
          </cell>
          <cell r="W36" t="str">
            <v xml:space="preserve"> </v>
          </cell>
        </row>
        <row r="37">
          <cell r="E37" t="str">
            <v>安達 武夫</v>
          </cell>
          <cell r="F37" t="str">
            <v>小千谷市</v>
          </cell>
          <cell r="G37">
            <v>24</v>
          </cell>
          <cell r="H37" t="str">
            <v>安達 武夫24</v>
          </cell>
          <cell r="I37" t="str">
            <v>片貝町字八島前12042</v>
          </cell>
          <cell r="K37">
            <v>29.2</v>
          </cell>
          <cell r="M37" t="str">
            <v>1-1堆肥の投入（基本）</v>
          </cell>
          <cell r="N37">
            <v>7</v>
          </cell>
          <cell r="O37">
            <v>10</v>
          </cell>
          <cell r="P37" t="str">
            <v xml:space="preserve"> </v>
          </cell>
          <cell r="Q37" t="str">
            <v xml:space="preserve"> </v>
          </cell>
          <cell r="R37" t="str">
            <v>1水稲</v>
          </cell>
          <cell r="S37" t="str">
            <v>ｺｼﾋｶﾘ</v>
          </cell>
          <cell r="T37">
            <v>7</v>
          </cell>
          <cell r="U37">
            <v>4</v>
          </cell>
          <cell r="V37" t="str">
            <v xml:space="preserve"> </v>
          </cell>
          <cell r="W37" t="str">
            <v xml:space="preserve"> </v>
          </cell>
        </row>
        <row r="38">
          <cell r="E38" t="str">
            <v>安達 武夫</v>
          </cell>
          <cell r="F38" t="str">
            <v>小千谷市</v>
          </cell>
          <cell r="G38">
            <v>25</v>
          </cell>
          <cell r="H38" t="str">
            <v>安達 武夫25</v>
          </cell>
          <cell r="I38" t="str">
            <v>片貝町字八島前12183</v>
          </cell>
          <cell r="K38">
            <v>27.8</v>
          </cell>
          <cell r="M38" t="str">
            <v>1-1堆肥の投入（基本）</v>
          </cell>
          <cell r="N38">
            <v>7</v>
          </cell>
          <cell r="O38">
            <v>10</v>
          </cell>
          <cell r="P38" t="str">
            <v xml:space="preserve"> </v>
          </cell>
          <cell r="Q38" t="str">
            <v xml:space="preserve"> </v>
          </cell>
          <cell r="R38" t="str">
            <v>1水稲</v>
          </cell>
          <cell r="S38" t="str">
            <v>ｺｼﾋｶﾘ</v>
          </cell>
          <cell r="T38">
            <v>7</v>
          </cell>
          <cell r="U38">
            <v>4</v>
          </cell>
          <cell r="V38" t="str">
            <v xml:space="preserve"> </v>
          </cell>
          <cell r="W38" t="str">
            <v xml:space="preserve"> </v>
          </cell>
        </row>
        <row r="39">
          <cell r="E39" t="str">
            <v>阿部 善宏</v>
          </cell>
          <cell r="F39" t="str">
            <v>小千谷市</v>
          </cell>
          <cell r="G39">
            <v>1</v>
          </cell>
          <cell r="H39" t="str">
            <v>阿部 善宏1</v>
          </cell>
          <cell r="I39" t="str">
            <v>山本清水尻1921</v>
          </cell>
          <cell r="K39">
            <v>27.5</v>
          </cell>
          <cell r="M39" t="str">
            <v>1-1堆肥の投入（基本）</v>
          </cell>
          <cell r="N39">
            <v>7</v>
          </cell>
          <cell r="O39">
            <v>9</v>
          </cell>
          <cell r="P39" t="str">
            <v xml:space="preserve"> </v>
          </cell>
          <cell r="Q39" t="str">
            <v xml:space="preserve"> </v>
          </cell>
          <cell r="R39" t="str">
            <v>1水稲</v>
          </cell>
          <cell r="S39" t="str">
            <v>ｺｼﾋｶﾘ</v>
          </cell>
          <cell r="T39">
            <v>7</v>
          </cell>
          <cell r="U39">
            <v>5</v>
          </cell>
          <cell r="V39" t="str">
            <v xml:space="preserve"> </v>
          </cell>
          <cell r="W39" t="str">
            <v xml:space="preserve"> </v>
          </cell>
        </row>
        <row r="40">
          <cell r="E40" t="str">
            <v>阿部 善宏</v>
          </cell>
          <cell r="F40" t="str">
            <v>小千谷市</v>
          </cell>
          <cell r="G40">
            <v>2</v>
          </cell>
          <cell r="H40" t="str">
            <v>阿部 善宏2</v>
          </cell>
          <cell r="I40" t="str">
            <v>山本清水尻1920</v>
          </cell>
          <cell r="K40">
            <v>27.8</v>
          </cell>
          <cell r="M40" t="str">
            <v>1-1堆肥の投入（基本）</v>
          </cell>
          <cell r="N40">
            <v>7</v>
          </cell>
          <cell r="O40">
            <v>9</v>
          </cell>
          <cell r="P40" t="str">
            <v xml:space="preserve"> </v>
          </cell>
          <cell r="Q40" t="str">
            <v xml:space="preserve"> </v>
          </cell>
          <cell r="R40" t="str">
            <v>1水稲</v>
          </cell>
          <cell r="S40" t="str">
            <v>ｺｼﾋｶﾘ</v>
          </cell>
          <cell r="T40">
            <v>7</v>
          </cell>
          <cell r="U40">
            <v>5</v>
          </cell>
          <cell r="V40" t="str">
            <v xml:space="preserve"> </v>
          </cell>
          <cell r="W40" t="str">
            <v xml:space="preserve"> </v>
          </cell>
        </row>
        <row r="41">
          <cell r="E41" t="str">
            <v>阿部 善宏</v>
          </cell>
          <cell r="F41" t="str">
            <v>小千谷市</v>
          </cell>
          <cell r="G41">
            <v>3</v>
          </cell>
          <cell r="H41" t="str">
            <v>阿部 善宏3</v>
          </cell>
          <cell r="I41" t="str">
            <v>山本谷内田1930</v>
          </cell>
          <cell r="K41">
            <v>27.2</v>
          </cell>
          <cell r="M41" t="str">
            <v>1-1堆肥の投入（基本）</v>
          </cell>
          <cell r="N41">
            <v>7</v>
          </cell>
          <cell r="O41">
            <v>9</v>
          </cell>
          <cell r="P41" t="str">
            <v xml:space="preserve"> </v>
          </cell>
          <cell r="Q41" t="str">
            <v xml:space="preserve"> </v>
          </cell>
          <cell r="R41" t="str">
            <v>1水稲</v>
          </cell>
          <cell r="S41" t="str">
            <v>ｺｼﾋｶﾘ</v>
          </cell>
          <cell r="T41">
            <v>7</v>
          </cell>
          <cell r="U41">
            <v>5</v>
          </cell>
          <cell r="V41" t="str">
            <v xml:space="preserve"> </v>
          </cell>
          <cell r="W41" t="str">
            <v xml:space="preserve"> </v>
          </cell>
        </row>
        <row r="42">
          <cell r="E42" t="str">
            <v>阿部 善宏</v>
          </cell>
          <cell r="F42" t="str">
            <v>小千谷市</v>
          </cell>
          <cell r="G42">
            <v>4</v>
          </cell>
          <cell r="H42" t="str">
            <v>阿部 善宏4</v>
          </cell>
          <cell r="I42" t="str">
            <v>山本谷内田1931</v>
          </cell>
          <cell r="K42">
            <v>27.9</v>
          </cell>
          <cell r="M42" t="str">
            <v>1-1堆肥の投入（基本）</v>
          </cell>
          <cell r="N42">
            <v>7</v>
          </cell>
          <cell r="O42">
            <v>9</v>
          </cell>
          <cell r="P42" t="str">
            <v xml:space="preserve"> </v>
          </cell>
          <cell r="Q42" t="str">
            <v xml:space="preserve"> </v>
          </cell>
          <cell r="R42" t="str">
            <v>1水稲</v>
          </cell>
          <cell r="S42" t="str">
            <v>ｺｼﾋｶﾘ</v>
          </cell>
          <cell r="T42">
            <v>7</v>
          </cell>
          <cell r="U42">
            <v>5</v>
          </cell>
          <cell r="V42" t="str">
            <v xml:space="preserve"> </v>
          </cell>
          <cell r="W42" t="str">
            <v xml:space="preserve"> </v>
          </cell>
        </row>
        <row r="43">
          <cell r="E43" t="str">
            <v>阿部 善宏</v>
          </cell>
          <cell r="F43" t="str">
            <v>小千谷市</v>
          </cell>
          <cell r="G43">
            <v>5</v>
          </cell>
          <cell r="H43" t="str">
            <v>阿部 善宏5</v>
          </cell>
          <cell r="I43" t="str">
            <v>山本谷内田1932</v>
          </cell>
          <cell r="K43">
            <v>27.9</v>
          </cell>
          <cell r="M43" t="str">
            <v>1-1堆肥の投入（基本）</v>
          </cell>
          <cell r="N43">
            <v>7</v>
          </cell>
          <cell r="O43">
            <v>9</v>
          </cell>
          <cell r="P43" t="str">
            <v xml:space="preserve"> </v>
          </cell>
          <cell r="Q43" t="str">
            <v xml:space="preserve"> </v>
          </cell>
          <cell r="R43" t="str">
            <v>1水稲</v>
          </cell>
          <cell r="S43" t="str">
            <v>ｺｼﾋｶﾘ</v>
          </cell>
          <cell r="T43">
            <v>7</v>
          </cell>
          <cell r="U43">
            <v>5</v>
          </cell>
          <cell r="V43" t="str">
            <v xml:space="preserve"> </v>
          </cell>
          <cell r="W43" t="str">
            <v xml:space="preserve"> </v>
          </cell>
        </row>
        <row r="44">
          <cell r="E44" t="str">
            <v>阿部 善宏</v>
          </cell>
          <cell r="F44" t="str">
            <v>小千谷市</v>
          </cell>
          <cell r="G44">
            <v>6</v>
          </cell>
          <cell r="H44" t="str">
            <v>阿部 善宏6</v>
          </cell>
          <cell r="I44" t="str">
            <v>山本中道1804-1、-2</v>
          </cell>
          <cell r="K44">
            <v>16.600000000000001</v>
          </cell>
          <cell r="M44" t="str">
            <v>1-1堆肥の投入（基本）</v>
          </cell>
          <cell r="N44">
            <v>7</v>
          </cell>
          <cell r="O44">
            <v>9</v>
          </cell>
          <cell r="P44" t="str">
            <v xml:space="preserve"> </v>
          </cell>
          <cell r="Q44" t="str">
            <v xml:space="preserve"> </v>
          </cell>
          <cell r="R44" t="str">
            <v>1水稲</v>
          </cell>
          <cell r="S44" t="str">
            <v>ｺｼﾋｶﾘ</v>
          </cell>
          <cell r="T44">
            <v>7</v>
          </cell>
          <cell r="U44">
            <v>5</v>
          </cell>
          <cell r="V44" t="str">
            <v xml:space="preserve"> </v>
          </cell>
          <cell r="W44" t="str">
            <v xml:space="preserve"> </v>
          </cell>
        </row>
        <row r="45">
          <cell r="E45" t="str">
            <v>阿部 善宏</v>
          </cell>
          <cell r="F45" t="str">
            <v>小千谷市</v>
          </cell>
          <cell r="G45">
            <v>7</v>
          </cell>
          <cell r="H45" t="str">
            <v>阿部 善宏7</v>
          </cell>
          <cell r="I45" t="str">
            <v>山本中道1805-1、-2、－3</v>
          </cell>
          <cell r="K45">
            <v>19.600000000000001</v>
          </cell>
          <cell r="M45" t="str">
            <v>1-1堆肥の投入（基本）</v>
          </cell>
          <cell r="N45">
            <v>7</v>
          </cell>
          <cell r="O45">
            <v>9</v>
          </cell>
          <cell r="P45" t="str">
            <v xml:space="preserve"> </v>
          </cell>
          <cell r="Q45" t="str">
            <v xml:space="preserve"> </v>
          </cell>
          <cell r="R45" t="str">
            <v>1水稲</v>
          </cell>
          <cell r="S45" t="str">
            <v>ｺｼﾋｶﾘ</v>
          </cell>
          <cell r="T45">
            <v>7</v>
          </cell>
          <cell r="U45">
            <v>5</v>
          </cell>
          <cell r="V45" t="str">
            <v xml:space="preserve"> </v>
          </cell>
          <cell r="W45" t="str">
            <v xml:space="preserve"> </v>
          </cell>
        </row>
        <row r="46">
          <cell r="E46" t="str">
            <v>阿部 善宏</v>
          </cell>
          <cell r="F46" t="str">
            <v>小千谷市</v>
          </cell>
          <cell r="G46">
            <v>8</v>
          </cell>
          <cell r="H46" t="str">
            <v>阿部 善宏8</v>
          </cell>
          <cell r="I46" t="str">
            <v>山本中道1809</v>
          </cell>
          <cell r="K46">
            <v>6.3</v>
          </cell>
          <cell r="M46" t="str">
            <v>1-1堆肥の投入（基本）</v>
          </cell>
          <cell r="N46">
            <v>7</v>
          </cell>
          <cell r="O46">
            <v>9</v>
          </cell>
          <cell r="P46" t="str">
            <v xml:space="preserve"> </v>
          </cell>
          <cell r="Q46" t="str">
            <v xml:space="preserve"> </v>
          </cell>
          <cell r="R46" t="str">
            <v>1水稲</v>
          </cell>
          <cell r="S46" t="str">
            <v>ｺｼﾋｶﾘ</v>
          </cell>
          <cell r="T46">
            <v>7</v>
          </cell>
          <cell r="U46">
            <v>5</v>
          </cell>
          <cell r="V46" t="str">
            <v xml:space="preserve"> </v>
          </cell>
          <cell r="W46" t="str">
            <v xml:space="preserve"> </v>
          </cell>
        </row>
        <row r="47">
          <cell r="E47" t="str">
            <v>阿部 善宏</v>
          </cell>
          <cell r="F47" t="str">
            <v>小千谷市</v>
          </cell>
          <cell r="G47">
            <v>9</v>
          </cell>
          <cell r="H47" t="str">
            <v>阿部 善宏9</v>
          </cell>
          <cell r="I47" t="str">
            <v>山本中道1814-1、-2</v>
          </cell>
          <cell r="K47">
            <v>27.1</v>
          </cell>
          <cell r="M47" t="str">
            <v>1-1堆肥の投入（基本）</v>
          </cell>
          <cell r="N47">
            <v>7</v>
          </cell>
          <cell r="O47">
            <v>9</v>
          </cell>
          <cell r="P47" t="str">
            <v xml:space="preserve"> </v>
          </cell>
          <cell r="Q47" t="str">
            <v xml:space="preserve"> </v>
          </cell>
          <cell r="R47" t="str">
            <v>1水稲</v>
          </cell>
          <cell r="S47" t="str">
            <v>ｺｼﾋｶﾘ</v>
          </cell>
          <cell r="T47">
            <v>7</v>
          </cell>
          <cell r="U47">
            <v>5</v>
          </cell>
          <cell r="V47" t="str">
            <v xml:space="preserve"> </v>
          </cell>
          <cell r="W47" t="str">
            <v xml:space="preserve"> </v>
          </cell>
        </row>
        <row r="48">
          <cell r="E48" t="str">
            <v>阿部 善宏</v>
          </cell>
          <cell r="F48" t="str">
            <v>小千谷市</v>
          </cell>
          <cell r="G48">
            <v>10</v>
          </cell>
          <cell r="H48" t="str">
            <v>阿部 善宏10</v>
          </cell>
          <cell r="I48" t="str">
            <v>山本徳右エ門山1144-1</v>
          </cell>
          <cell r="K48">
            <v>15</v>
          </cell>
          <cell r="M48" t="str">
            <v>1-1堆肥の投入（基本）</v>
          </cell>
          <cell r="N48">
            <v>7</v>
          </cell>
          <cell r="O48">
            <v>9</v>
          </cell>
          <cell r="P48" t="str">
            <v xml:space="preserve"> </v>
          </cell>
          <cell r="Q48" t="str">
            <v xml:space="preserve"> </v>
          </cell>
          <cell r="R48" t="str">
            <v>1水稲</v>
          </cell>
          <cell r="S48" t="str">
            <v>ｺｼﾋｶﾘ</v>
          </cell>
          <cell r="T48">
            <v>7</v>
          </cell>
          <cell r="U48">
            <v>5</v>
          </cell>
          <cell r="V48" t="str">
            <v xml:space="preserve"> </v>
          </cell>
          <cell r="W48" t="str">
            <v xml:space="preserve"> </v>
          </cell>
        </row>
        <row r="49">
          <cell r="E49" t="str">
            <v>阿部 善宏</v>
          </cell>
          <cell r="F49" t="str">
            <v>小千谷市</v>
          </cell>
          <cell r="G49">
            <v>11</v>
          </cell>
          <cell r="H49" t="str">
            <v>阿部 善宏11</v>
          </cell>
          <cell r="I49" t="str">
            <v>西中豊詰181-2</v>
          </cell>
          <cell r="K49">
            <v>16</v>
          </cell>
          <cell r="M49" t="str">
            <v>1-1堆肥の投入（基本）</v>
          </cell>
          <cell r="N49">
            <v>7</v>
          </cell>
          <cell r="O49">
            <v>9</v>
          </cell>
          <cell r="P49" t="str">
            <v xml:space="preserve"> </v>
          </cell>
          <cell r="Q49" t="str">
            <v xml:space="preserve"> </v>
          </cell>
          <cell r="R49" t="str">
            <v>1水稲</v>
          </cell>
          <cell r="S49" t="str">
            <v>ｺｼﾋｶﾘ</v>
          </cell>
          <cell r="T49">
            <v>7</v>
          </cell>
          <cell r="U49">
            <v>5</v>
          </cell>
          <cell r="V49" t="str">
            <v xml:space="preserve"> </v>
          </cell>
          <cell r="W49" t="str">
            <v xml:space="preserve"> </v>
          </cell>
        </row>
        <row r="50">
          <cell r="E50" t="str">
            <v>阿部 善宏</v>
          </cell>
          <cell r="F50" t="str">
            <v>小千谷市</v>
          </cell>
          <cell r="G50">
            <v>12</v>
          </cell>
          <cell r="H50" t="str">
            <v>阿部 善宏12</v>
          </cell>
          <cell r="I50" t="str">
            <v>西中豊詰192-2</v>
          </cell>
          <cell r="K50">
            <v>9.9</v>
          </cell>
          <cell r="M50" t="str">
            <v>1-1堆肥の投入（基本）</v>
          </cell>
          <cell r="N50">
            <v>7</v>
          </cell>
          <cell r="O50">
            <v>9</v>
          </cell>
          <cell r="P50" t="str">
            <v xml:space="preserve"> </v>
          </cell>
          <cell r="Q50" t="str">
            <v xml:space="preserve"> </v>
          </cell>
          <cell r="R50" t="str">
            <v>1水稲</v>
          </cell>
          <cell r="S50" t="str">
            <v>ｺｼﾋｶﾘ</v>
          </cell>
          <cell r="T50">
            <v>7</v>
          </cell>
          <cell r="U50">
            <v>5</v>
          </cell>
          <cell r="V50" t="str">
            <v xml:space="preserve"> </v>
          </cell>
          <cell r="W50" t="str">
            <v xml:space="preserve"> </v>
          </cell>
        </row>
        <row r="51">
          <cell r="E51" t="str">
            <v>大平　晃也</v>
          </cell>
          <cell r="F51" t="str">
            <v>小千谷市</v>
          </cell>
          <cell r="G51">
            <v>1</v>
          </cell>
          <cell r="H51" t="str">
            <v>大平　晃也1</v>
          </cell>
          <cell r="I51" t="str">
            <v>高梨町宮田島5298</v>
          </cell>
          <cell r="K51">
            <v>28.9</v>
          </cell>
          <cell r="M51" t="str">
            <v>1-1堆肥の投入（基本）</v>
          </cell>
          <cell r="N51">
            <v>7</v>
          </cell>
          <cell r="O51">
            <v>9</v>
          </cell>
          <cell r="P51" t="str">
            <v xml:space="preserve"> </v>
          </cell>
          <cell r="Q51" t="str">
            <v xml:space="preserve"> </v>
          </cell>
          <cell r="R51" t="str">
            <v>1水稲</v>
          </cell>
          <cell r="S51" t="str">
            <v>ｺｼﾋｶﾘ</v>
          </cell>
          <cell r="T51">
            <v>7</v>
          </cell>
          <cell r="U51">
            <v>4</v>
          </cell>
          <cell r="V51" t="str">
            <v xml:space="preserve"> </v>
          </cell>
          <cell r="W51" t="str">
            <v xml:space="preserve"> </v>
          </cell>
        </row>
        <row r="52">
          <cell r="E52" t="str">
            <v>大平　晃也</v>
          </cell>
          <cell r="F52" t="str">
            <v>小千谷市</v>
          </cell>
          <cell r="G52">
            <v>2</v>
          </cell>
          <cell r="H52" t="str">
            <v>大平　晃也2</v>
          </cell>
          <cell r="I52" t="str">
            <v>高梨町宮田島5299</v>
          </cell>
          <cell r="K52">
            <v>28.8</v>
          </cell>
          <cell r="M52" t="str">
            <v>1-1堆肥の投入（基本）</v>
          </cell>
          <cell r="N52">
            <v>7</v>
          </cell>
          <cell r="O52">
            <v>9</v>
          </cell>
          <cell r="P52" t="str">
            <v xml:space="preserve"> </v>
          </cell>
          <cell r="Q52" t="str">
            <v xml:space="preserve"> </v>
          </cell>
          <cell r="R52" t="str">
            <v>1水稲</v>
          </cell>
          <cell r="S52" t="str">
            <v>ｺｼﾋｶﾘ</v>
          </cell>
          <cell r="T52">
            <v>7</v>
          </cell>
          <cell r="U52">
            <v>4</v>
          </cell>
          <cell r="V52" t="str">
            <v xml:space="preserve"> </v>
          </cell>
          <cell r="W52" t="str">
            <v xml:space="preserve"> </v>
          </cell>
        </row>
        <row r="53">
          <cell r="E53" t="str">
            <v>大平　晃也</v>
          </cell>
          <cell r="F53" t="str">
            <v>小千谷市</v>
          </cell>
          <cell r="G53">
            <v>3</v>
          </cell>
          <cell r="H53" t="str">
            <v>大平　晃也3</v>
          </cell>
          <cell r="I53" t="str">
            <v>高梨町東稲場3277-1，3284-2，3287-1</v>
          </cell>
          <cell r="K53">
            <v>19.3</v>
          </cell>
          <cell r="M53" t="str">
            <v>1-1堆肥の投入（基本）</v>
          </cell>
          <cell r="N53">
            <v>7</v>
          </cell>
          <cell r="O53">
            <v>9</v>
          </cell>
          <cell r="P53" t="str">
            <v xml:space="preserve"> </v>
          </cell>
          <cell r="Q53" t="str">
            <v xml:space="preserve"> </v>
          </cell>
          <cell r="R53" t="str">
            <v>1水稲</v>
          </cell>
          <cell r="S53" t="str">
            <v>ｺｼﾋｶﾘ</v>
          </cell>
          <cell r="T53">
            <v>7</v>
          </cell>
          <cell r="U53">
            <v>4</v>
          </cell>
          <cell r="V53" t="str">
            <v xml:space="preserve"> </v>
          </cell>
          <cell r="W53" t="str">
            <v xml:space="preserve"> </v>
          </cell>
        </row>
        <row r="54">
          <cell r="E54" t="str">
            <v>大平　晃也</v>
          </cell>
          <cell r="F54" t="str">
            <v>小千谷市</v>
          </cell>
          <cell r="G54">
            <v>4</v>
          </cell>
          <cell r="H54" t="str">
            <v>大平　晃也4</v>
          </cell>
          <cell r="I54" t="str">
            <v>高梨町北古川5199-1，5199-2</v>
          </cell>
          <cell r="K54">
            <v>30.4</v>
          </cell>
          <cell r="M54" t="str">
            <v>1-1堆肥の投入（基本）</v>
          </cell>
          <cell r="N54">
            <v>7</v>
          </cell>
          <cell r="O54">
            <v>9</v>
          </cell>
          <cell r="P54" t="str">
            <v xml:space="preserve"> </v>
          </cell>
          <cell r="Q54" t="str">
            <v xml:space="preserve"> </v>
          </cell>
          <cell r="R54" t="str">
            <v>1水稲</v>
          </cell>
          <cell r="S54" t="str">
            <v>ｺｼﾋｶﾘ</v>
          </cell>
          <cell r="T54">
            <v>7</v>
          </cell>
          <cell r="U54">
            <v>4</v>
          </cell>
          <cell r="V54" t="str">
            <v xml:space="preserve"> </v>
          </cell>
          <cell r="W54" t="str">
            <v xml:space="preserve"> </v>
          </cell>
        </row>
        <row r="55">
          <cell r="E55" t="str">
            <v>岡村　忠栄</v>
          </cell>
          <cell r="F55" t="str">
            <v>小千谷市</v>
          </cell>
          <cell r="G55">
            <v>1</v>
          </cell>
          <cell r="H55" t="str">
            <v>岡村　忠栄1</v>
          </cell>
          <cell r="I55" t="str">
            <v>高梨町大原4568-2</v>
          </cell>
          <cell r="K55">
            <v>30</v>
          </cell>
          <cell r="M55" t="str">
            <v>1-1堆肥の投入（基本）</v>
          </cell>
          <cell r="N55">
            <v>7</v>
          </cell>
          <cell r="O55">
            <v>9</v>
          </cell>
          <cell r="P55" t="str">
            <v xml:space="preserve"> </v>
          </cell>
          <cell r="Q55" t="str">
            <v xml:space="preserve"> </v>
          </cell>
          <cell r="R55" t="str">
            <v>1水稲</v>
          </cell>
          <cell r="S55" t="str">
            <v>ｺｼﾋｶﾘ</v>
          </cell>
          <cell r="T55">
            <v>7</v>
          </cell>
          <cell r="U55">
            <v>5</v>
          </cell>
          <cell r="V55" t="str">
            <v xml:space="preserve"> </v>
          </cell>
          <cell r="W55" t="str">
            <v xml:space="preserve"> </v>
          </cell>
        </row>
        <row r="56">
          <cell r="E56" t="str">
            <v>岡村　忠栄</v>
          </cell>
          <cell r="F56" t="str">
            <v>小千谷市</v>
          </cell>
          <cell r="G56">
            <v>2</v>
          </cell>
          <cell r="H56" t="str">
            <v>岡村　忠栄2</v>
          </cell>
          <cell r="I56" t="str">
            <v>高梨町大原4569</v>
          </cell>
          <cell r="K56">
            <v>29.6</v>
          </cell>
          <cell r="M56" t="str">
            <v>1-1堆肥の投入（基本）</v>
          </cell>
          <cell r="N56">
            <v>7</v>
          </cell>
          <cell r="O56">
            <v>9</v>
          </cell>
          <cell r="P56" t="str">
            <v xml:space="preserve"> </v>
          </cell>
          <cell r="Q56" t="str">
            <v xml:space="preserve"> </v>
          </cell>
          <cell r="R56" t="str">
            <v>1水稲</v>
          </cell>
          <cell r="S56" t="str">
            <v>ｺｼﾋｶﾘ</v>
          </cell>
          <cell r="T56">
            <v>7</v>
          </cell>
          <cell r="U56">
            <v>5</v>
          </cell>
          <cell r="V56" t="str">
            <v xml:space="preserve"> </v>
          </cell>
          <cell r="W56" t="str">
            <v xml:space="preserve"> </v>
          </cell>
        </row>
        <row r="57">
          <cell r="E57" t="str">
            <v>岡村　忠栄</v>
          </cell>
          <cell r="F57" t="str">
            <v>小千谷市</v>
          </cell>
          <cell r="G57">
            <v>3</v>
          </cell>
          <cell r="H57" t="str">
            <v>岡村　忠栄3</v>
          </cell>
          <cell r="I57" t="str">
            <v>高梨町大原4570</v>
          </cell>
          <cell r="K57">
            <v>29.8</v>
          </cell>
          <cell r="M57" t="str">
            <v>1-1堆肥の投入（基本）</v>
          </cell>
          <cell r="N57">
            <v>7</v>
          </cell>
          <cell r="O57">
            <v>9</v>
          </cell>
          <cell r="P57" t="str">
            <v xml:space="preserve"> </v>
          </cell>
          <cell r="Q57" t="str">
            <v xml:space="preserve"> </v>
          </cell>
          <cell r="R57" t="str">
            <v>1水稲</v>
          </cell>
          <cell r="S57" t="str">
            <v>ｺｼﾋｶﾘ</v>
          </cell>
          <cell r="T57">
            <v>7</v>
          </cell>
          <cell r="U57">
            <v>5</v>
          </cell>
          <cell r="V57" t="str">
            <v xml:space="preserve"> </v>
          </cell>
          <cell r="W57" t="str">
            <v xml:space="preserve"> </v>
          </cell>
        </row>
        <row r="58">
          <cell r="E58" t="str">
            <v>岡村　忠栄</v>
          </cell>
          <cell r="F58" t="str">
            <v>小千谷市</v>
          </cell>
          <cell r="G58">
            <v>4</v>
          </cell>
          <cell r="H58" t="str">
            <v>岡村　忠栄4</v>
          </cell>
          <cell r="I58" t="str">
            <v>高梨町大原4809</v>
          </cell>
          <cell r="K58">
            <v>16.5</v>
          </cell>
          <cell r="M58" t="str">
            <v>1-1堆肥の投入（基本）</v>
          </cell>
          <cell r="N58">
            <v>7</v>
          </cell>
          <cell r="O58">
            <v>9</v>
          </cell>
          <cell r="P58" t="str">
            <v xml:space="preserve"> </v>
          </cell>
          <cell r="Q58" t="str">
            <v xml:space="preserve"> </v>
          </cell>
          <cell r="R58" t="str">
            <v>1水稲</v>
          </cell>
          <cell r="S58" t="str">
            <v>ｺｼﾋｶﾘ</v>
          </cell>
          <cell r="T58">
            <v>7</v>
          </cell>
          <cell r="U58">
            <v>5</v>
          </cell>
          <cell r="V58" t="str">
            <v xml:space="preserve"> </v>
          </cell>
          <cell r="W58" t="str">
            <v xml:space="preserve"> </v>
          </cell>
        </row>
        <row r="59">
          <cell r="E59" t="str">
            <v>岡村　忠栄</v>
          </cell>
          <cell r="F59" t="str">
            <v>小千谷市</v>
          </cell>
          <cell r="G59">
            <v>5</v>
          </cell>
          <cell r="H59" t="str">
            <v>岡村　忠栄5</v>
          </cell>
          <cell r="I59" t="str">
            <v>高梨町大原4810</v>
          </cell>
          <cell r="K59">
            <v>12.1</v>
          </cell>
          <cell r="M59" t="str">
            <v>1-1堆肥の投入（基本）</v>
          </cell>
          <cell r="N59">
            <v>7</v>
          </cell>
          <cell r="O59">
            <v>9</v>
          </cell>
          <cell r="P59" t="str">
            <v xml:space="preserve"> </v>
          </cell>
          <cell r="Q59" t="str">
            <v xml:space="preserve"> </v>
          </cell>
          <cell r="R59" t="str">
            <v>1水稲</v>
          </cell>
          <cell r="S59" t="str">
            <v>ｺｼﾋｶﾘ</v>
          </cell>
          <cell r="T59">
            <v>7</v>
          </cell>
          <cell r="U59">
            <v>5</v>
          </cell>
          <cell r="V59" t="str">
            <v xml:space="preserve"> </v>
          </cell>
          <cell r="W59" t="str">
            <v xml:space="preserve"> </v>
          </cell>
        </row>
        <row r="60">
          <cell r="E60" t="str">
            <v>岡村　忠栄</v>
          </cell>
          <cell r="F60" t="str">
            <v>小千谷市</v>
          </cell>
          <cell r="G60">
            <v>6</v>
          </cell>
          <cell r="H60" t="str">
            <v>岡村　忠栄6</v>
          </cell>
          <cell r="I60" t="str">
            <v>高梨町字北古川5172‐1,2</v>
          </cell>
          <cell r="K60">
            <v>22.1</v>
          </cell>
          <cell r="M60" t="str">
            <v>1-1堆肥の投入（基本）</v>
          </cell>
          <cell r="N60">
            <v>7</v>
          </cell>
          <cell r="O60">
            <v>9</v>
          </cell>
          <cell r="P60" t="str">
            <v xml:space="preserve"> </v>
          </cell>
          <cell r="Q60" t="str">
            <v xml:space="preserve"> </v>
          </cell>
          <cell r="R60" t="str">
            <v>1水稲</v>
          </cell>
          <cell r="S60" t="str">
            <v>ｺｼﾋｶﾘ</v>
          </cell>
          <cell r="T60">
            <v>7</v>
          </cell>
          <cell r="U60">
            <v>5</v>
          </cell>
          <cell r="V60" t="str">
            <v xml:space="preserve"> </v>
          </cell>
          <cell r="W60" t="str">
            <v xml:space="preserve"> </v>
          </cell>
        </row>
        <row r="61">
          <cell r="E61" t="str">
            <v>岡村　忠栄</v>
          </cell>
          <cell r="F61" t="str">
            <v>小千谷市</v>
          </cell>
          <cell r="G61">
            <v>7</v>
          </cell>
          <cell r="H61" t="str">
            <v>岡村　忠栄7</v>
          </cell>
          <cell r="I61" t="str">
            <v>高梨町字北古川5173-1,2,3</v>
          </cell>
          <cell r="K61">
            <v>29.1</v>
          </cell>
          <cell r="M61" t="str">
            <v>1-1堆肥の投入（基本）</v>
          </cell>
          <cell r="N61">
            <v>7</v>
          </cell>
          <cell r="O61">
            <v>9</v>
          </cell>
          <cell r="P61" t="str">
            <v xml:space="preserve"> </v>
          </cell>
          <cell r="Q61" t="str">
            <v xml:space="preserve"> </v>
          </cell>
          <cell r="R61" t="str">
            <v>1水稲</v>
          </cell>
          <cell r="S61" t="str">
            <v>ｺｼﾋｶﾘ</v>
          </cell>
          <cell r="T61">
            <v>7</v>
          </cell>
          <cell r="U61">
            <v>5</v>
          </cell>
          <cell r="V61" t="str">
            <v xml:space="preserve"> </v>
          </cell>
          <cell r="W61" t="str">
            <v xml:space="preserve"> </v>
          </cell>
        </row>
        <row r="62">
          <cell r="E62" t="str">
            <v>小池　寿嗣</v>
          </cell>
          <cell r="F62" t="str">
            <v>小千谷市</v>
          </cell>
          <cell r="G62">
            <v>1</v>
          </cell>
          <cell r="H62" t="str">
            <v>小池　寿嗣1</v>
          </cell>
          <cell r="I62" t="str">
            <v>小千谷トドメキ1283-1，1283-3</v>
          </cell>
          <cell r="K62">
            <v>20.399999999999999</v>
          </cell>
          <cell r="M62" t="str">
            <v>1-1堆肥の投入（基本）</v>
          </cell>
          <cell r="N62">
            <v>7</v>
          </cell>
          <cell r="O62">
            <v>10</v>
          </cell>
          <cell r="P62" t="str">
            <v xml:space="preserve"> </v>
          </cell>
          <cell r="Q62" t="str">
            <v xml:space="preserve"> </v>
          </cell>
          <cell r="R62" t="str">
            <v>1水稲</v>
          </cell>
          <cell r="S62" t="str">
            <v>ｺｼﾋｶﾘ</v>
          </cell>
          <cell r="T62">
            <v>7</v>
          </cell>
          <cell r="U62">
            <v>4</v>
          </cell>
          <cell r="V62" t="str">
            <v xml:space="preserve"> </v>
          </cell>
          <cell r="W62" t="str">
            <v xml:space="preserve"> </v>
          </cell>
        </row>
        <row r="63">
          <cell r="E63" t="str">
            <v>小池　寿嗣</v>
          </cell>
          <cell r="F63" t="str">
            <v>小千谷市</v>
          </cell>
          <cell r="G63">
            <v>2</v>
          </cell>
          <cell r="H63" t="str">
            <v>小池　寿嗣2</v>
          </cell>
          <cell r="I63" t="str">
            <v>小千谷トドメキ1285-1</v>
          </cell>
          <cell r="K63">
            <v>19.399999999999999</v>
          </cell>
          <cell r="M63" t="str">
            <v>1-1堆肥の投入（基本）</v>
          </cell>
          <cell r="N63">
            <v>7</v>
          </cell>
          <cell r="O63">
            <v>10</v>
          </cell>
          <cell r="P63" t="str">
            <v xml:space="preserve"> </v>
          </cell>
          <cell r="Q63" t="str">
            <v xml:space="preserve"> </v>
          </cell>
          <cell r="R63" t="str">
            <v>1水稲</v>
          </cell>
          <cell r="S63" t="str">
            <v>ｺｼﾋｶﾘ</v>
          </cell>
          <cell r="T63">
            <v>7</v>
          </cell>
          <cell r="U63">
            <v>4</v>
          </cell>
          <cell r="V63" t="str">
            <v xml:space="preserve"> </v>
          </cell>
          <cell r="W63" t="str">
            <v xml:space="preserve"> </v>
          </cell>
        </row>
        <row r="64">
          <cell r="E64" t="str">
            <v>小池　寿嗣</v>
          </cell>
          <cell r="F64" t="str">
            <v>小千谷市</v>
          </cell>
          <cell r="G64">
            <v>3</v>
          </cell>
          <cell r="H64" t="str">
            <v>小池　寿嗣3</v>
          </cell>
          <cell r="I64" t="str">
            <v>小千谷トドメキ1286-1</v>
          </cell>
          <cell r="K64">
            <v>19.7</v>
          </cell>
          <cell r="M64" t="str">
            <v>1-1堆肥の投入（基本）</v>
          </cell>
          <cell r="N64">
            <v>7</v>
          </cell>
          <cell r="O64">
            <v>10</v>
          </cell>
          <cell r="P64" t="str">
            <v xml:space="preserve"> </v>
          </cell>
          <cell r="Q64" t="str">
            <v xml:space="preserve"> </v>
          </cell>
          <cell r="R64" t="str">
            <v>1水稲</v>
          </cell>
          <cell r="S64" t="str">
            <v>ｺｼﾋｶﾘ</v>
          </cell>
          <cell r="T64">
            <v>7</v>
          </cell>
          <cell r="U64">
            <v>4</v>
          </cell>
          <cell r="V64" t="str">
            <v xml:space="preserve"> </v>
          </cell>
          <cell r="W64" t="str">
            <v xml:space="preserve"> </v>
          </cell>
        </row>
        <row r="65">
          <cell r="E65" t="str">
            <v>小池　寿嗣</v>
          </cell>
          <cell r="F65" t="str">
            <v>小千谷市</v>
          </cell>
          <cell r="G65">
            <v>4</v>
          </cell>
          <cell r="H65" t="str">
            <v>小池　寿嗣4</v>
          </cell>
          <cell r="I65" t="str">
            <v>小千谷トドメキ1287-1</v>
          </cell>
          <cell r="K65">
            <v>19.5</v>
          </cell>
          <cell r="M65" t="str">
            <v>1-1堆肥の投入（基本）</v>
          </cell>
          <cell r="N65">
            <v>7</v>
          </cell>
          <cell r="O65">
            <v>10</v>
          </cell>
          <cell r="P65" t="str">
            <v xml:space="preserve"> </v>
          </cell>
          <cell r="Q65" t="str">
            <v xml:space="preserve"> </v>
          </cell>
          <cell r="R65" t="str">
            <v>1水稲</v>
          </cell>
          <cell r="S65" t="str">
            <v>ｺｼﾋｶﾘ</v>
          </cell>
          <cell r="T65">
            <v>7</v>
          </cell>
          <cell r="U65">
            <v>4</v>
          </cell>
          <cell r="V65" t="str">
            <v xml:space="preserve"> </v>
          </cell>
          <cell r="W65" t="str">
            <v xml:space="preserve"> </v>
          </cell>
        </row>
        <row r="66">
          <cell r="E66" t="str">
            <v>小池　寿嗣</v>
          </cell>
          <cell r="F66" t="str">
            <v>小千谷市</v>
          </cell>
          <cell r="G66">
            <v>5</v>
          </cell>
          <cell r="H66" t="str">
            <v>小池　寿嗣5</v>
          </cell>
          <cell r="I66" t="str">
            <v>谷内大谷内253</v>
          </cell>
          <cell r="K66">
            <v>19.899999999999999</v>
          </cell>
          <cell r="M66" t="str">
            <v>1-1堆肥の投入（基本）</v>
          </cell>
          <cell r="N66">
            <v>7</v>
          </cell>
          <cell r="O66">
            <v>10</v>
          </cell>
          <cell r="P66" t="str">
            <v xml:space="preserve"> </v>
          </cell>
          <cell r="Q66" t="str">
            <v xml:space="preserve"> </v>
          </cell>
          <cell r="R66" t="str">
            <v>1水稲</v>
          </cell>
          <cell r="S66" t="str">
            <v>ｺｼﾋｶﾘ</v>
          </cell>
          <cell r="T66">
            <v>7</v>
          </cell>
          <cell r="U66">
            <v>4</v>
          </cell>
          <cell r="V66" t="str">
            <v xml:space="preserve"> </v>
          </cell>
          <cell r="W66" t="str">
            <v xml:space="preserve"> </v>
          </cell>
        </row>
        <row r="67">
          <cell r="E67" t="str">
            <v>小池　寿嗣</v>
          </cell>
          <cell r="F67" t="str">
            <v>小千谷市</v>
          </cell>
          <cell r="G67">
            <v>6</v>
          </cell>
          <cell r="H67" t="str">
            <v>小池　寿嗣6</v>
          </cell>
          <cell r="I67" t="str">
            <v>谷内春山329</v>
          </cell>
          <cell r="K67">
            <v>19.8</v>
          </cell>
          <cell r="M67" t="str">
            <v>1-1堆肥の投入（基本）</v>
          </cell>
          <cell r="N67">
            <v>7</v>
          </cell>
          <cell r="O67">
            <v>10</v>
          </cell>
          <cell r="P67" t="str">
            <v xml:space="preserve"> </v>
          </cell>
          <cell r="Q67" t="str">
            <v xml:space="preserve"> </v>
          </cell>
          <cell r="R67" t="str">
            <v>1水稲</v>
          </cell>
          <cell r="S67" t="str">
            <v>ｺｼﾋｶﾘ</v>
          </cell>
          <cell r="T67">
            <v>7</v>
          </cell>
          <cell r="U67">
            <v>4</v>
          </cell>
          <cell r="V67" t="str">
            <v xml:space="preserve"> </v>
          </cell>
          <cell r="W67" t="str">
            <v xml:space="preserve"> </v>
          </cell>
        </row>
        <row r="68">
          <cell r="E68" t="str">
            <v>小池　寿嗣</v>
          </cell>
          <cell r="F68" t="str">
            <v>小千谷市</v>
          </cell>
          <cell r="G68">
            <v>7</v>
          </cell>
          <cell r="H68" t="str">
            <v>小池　寿嗣7</v>
          </cell>
          <cell r="I68" t="str">
            <v>谷内春山328</v>
          </cell>
          <cell r="K68">
            <v>19.7</v>
          </cell>
          <cell r="M68" t="str">
            <v>1-1堆肥の投入（基本）</v>
          </cell>
          <cell r="N68">
            <v>7</v>
          </cell>
          <cell r="O68">
            <v>10</v>
          </cell>
          <cell r="P68" t="str">
            <v xml:space="preserve"> </v>
          </cell>
          <cell r="Q68" t="str">
            <v xml:space="preserve"> </v>
          </cell>
          <cell r="R68" t="str">
            <v>1水稲</v>
          </cell>
          <cell r="S68" t="str">
            <v>ｺｼﾋｶﾘ</v>
          </cell>
          <cell r="T68">
            <v>7</v>
          </cell>
          <cell r="U68">
            <v>4</v>
          </cell>
          <cell r="V68" t="str">
            <v xml:space="preserve"> </v>
          </cell>
          <cell r="W68" t="str">
            <v xml:space="preserve"> </v>
          </cell>
        </row>
        <row r="69">
          <cell r="E69" t="str">
            <v>小池　寿嗣</v>
          </cell>
          <cell r="F69" t="str">
            <v>小千谷市</v>
          </cell>
          <cell r="G69">
            <v>8</v>
          </cell>
          <cell r="H69" t="str">
            <v>小池　寿嗣8</v>
          </cell>
          <cell r="I69" t="str">
            <v>谷内春山327</v>
          </cell>
          <cell r="K69">
            <v>16.7</v>
          </cell>
          <cell r="M69" t="str">
            <v>1-1堆肥の投入（基本）</v>
          </cell>
          <cell r="N69">
            <v>7</v>
          </cell>
          <cell r="O69">
            <v>10</v>
          </cell>
          <cell r="P69" t="str">
            <v xml:space="preserve"> </v>
          </cell>
          <cell r="Q69" t="str">
            <v xml:space="preserve"> </v>
          </cell>
          <cell r="R69" t="str">
            <v>1水稲</v>
          </cell>
          <cell r="S69" t="str">
            <v>ｺｼﾋｶﾘ</v>
          </cell>
          <cell r="T69">
            <v>7</v>
          </cell>
          <cell r="U69">
            <v>4</v>
          </cell>
          <cell r="V69" t="str">
            <v xml:space="preserve"> </v>
          </cell>
          <cell r="W69" t="str">
            <v xml:space="preserve"> </v>
          </cell>
        </row>
        <row r="70">
          <cell r="E70" t="str">
            <v>小池　寿嗣</v>
          </cell>
          <cell r="F70" t="str">
            <v>小千谷市</v>
          </cell>
          <cell r="G70">
            <v>9</v>
          </cell>
          <cell r="H70" t="str">
            <v>小池　寿嗣9</v>
          </cell>
          <cell r="I70" t="str">
            <v>谷内春山337</v>
          </cell>
          <cell r="K70">
            <v>19.899999999999999</v>
          </cell>
          <cell r="M70" t="str">
            <v>1-1堆肥の投入（基本）</v>
          </cell>
          <cell r="N70">
            <v>7</v>
          </cell>
          <cell r="O70">
            <v>10</v>
          </cell>
          <cell r="P70" t="str">
            <v xml:space="preserve"> </v>
          </cell>
          <cell r="Q70" t="str">
            <v xml:space="preserve"> </v>
          </cell>
          <cell r="R70" t="str">
            <v>1水稲</v>
          </cell>
          <cell r="S70" t="str">
            <v>ｺｼﾋｶﾘ</v>
          </cell>
          <cell r="T70">
            <v>7</v>
          </cell>
          <cell r="U70">
            <v>4</v>
          </cell>
          <cell r="V70" t="str">
            <v xml:space="preserve"> </v>
          </cell>
          <cell r="W70" t="str">
            <v xml:space="preserve"> </v>
          </cell>
        </row>
        <row r="71">
          <cell r="E71" t="str">
            <v>小池　寿嗣</v>
          </cell>
          <cell r="F71" t="str">
            <v>小千谷市</v>
          </cell>
          <cell r="G71">
            <v>10</v>
          </cell>
          <cell r="H71" t="str">
            <v>小池　寿嗣10</v>
          </cell>
          <cell r="I71" t="str">
            <v>谷内春山338</v>
          </cell>
          <cell r="K71">
            <v>17.3</v>
          </cell>
          <cell r="M71" t="str">
            <v>1-1堆肥の投入（基本）</v>
          </cell>
          <cell r="N71">
            <v>7</v>
          </cell>
          <cell r="O71">
            <v>10</v>
          </cell>
          <cell r="P71" t="str">
            <v xml:space="preserve"> </v>
          </cell>
          <cell r="Q71" t="str">
            <v xml:space="preserve"> </v>
          </cell>
          <cell r="R71" t="str">
            <v>1水稲</v>
          </cell>
          <cell r="S71" t="str">
            <v>ｺｼﾋｶﾘ</v>
          </cell>
          <cell r="T71">
            <v>7</v>
          </cell>
          <cell r="U71">
            <v>4</v>
          </cell>
          <cell r="V71" t="str">
            <v xml:space="preserve"> </v>
          </cell>
          <cell r="W71" t="str">
            <v xml:space="preserve"> </v>
          </cell>
        </row>
        <row r="72">
          <cell r="E72" t="str">
            <v>小池　寿嗣</v>
          </cell>
          <cell r="F72" t="str">
            <v>小千谷市</v>
          </cell>
          <cell r="G72">
            <v>11</v>
          </cell>
          <cell r="H72" t="str">
            <v>小池　寿嗣11</v>
          </cell>
          <cell r="I72" t="str">
            <v>谷内春山326-2</v>
          </cell>
          <cell r="K72">
            <v>6</v>
          </cell>
          <cell r="M72" t="str">
            <v>1-1堆肥の投入（基本）</v>
          </cell>
          <cell r="N72">
            <v>7</v>
          </cell>
          <cell r="O72">
            <v>10</v>
          </cell>
          <cell r="P72" t="str">
            <v xml:space="preserve"> </v>
          </cell>
          <cell r="Q72" t="str">
            <v xml:space="preserve"> </v>
          </cell>
          <cell r="R72" t="str">
            <v>1水稲</v>
          </cell>
          <cell r="S72" t="str">
            <v>ｺｼﾋｶﾘ</v>
          </cell>
          <cell r="T72">
            <v>7</v>
          </cell>
          <cell r="U72">
            <v>4</v>
          </cell>
          <cell r="V72" t="str">
            <v xml:space="preserve"> </v>
          </cell>
          <cell r="W72" t="str">
            <v xml:space="preserve"> </v>
          </cell>
        </row>
        <row r="73">
          <cell r="E73" t="str">
            <v>小池　寿嗣</v>
          </cell>
          <cell r="F73" t="str">
            <v>小千谷市</v>
          </cell>
          <cell r="G73">
            <v>12</v>
          </cell>
          <cell r="H73" t="str">
            <v>小池　寿嗣12</v>
          </cell>
          <cell r="I73" t="str">
            <v>谷内沖ノ下457-1</v>
          </cell>
          <cell r="K73">
            <v>8.8000000000000007</v>
          </cell>
          <cell r="M73" t="str">
            <v>1-1堆肥の投入（基本）</v>
          </cell>
          <cell r="N73">
            <v>7</v>
          </cell>
          <cell r="O73">
            <v>10</v>
          </cell>
          <cell r="P73" t="str">
            <v xml:space="preserve"> </v>
          </cell>
          <cell r="Q73" t="str">
            <v xml:space="preserve"> </v>
          </cell>
          <cell r="R73" t="str">
            <v>1水稲</v>
          </cell>
          <cell r="S73" t="str">
            <v>ｺｼﾋｶﾘ</v>
          </cell>
          <cell r="T73">
            <v>7</v>
          </cell>
          <cell r="U73">
            <v>4</v>
          </cell>
          <cell r="V73" t="str">
            <v xml:space="preserve"> </v>
          </cell>
          <cell r="W73" t="str">
            <v xml:space="preserve"> </v>
          </cell>
        </row>
        <row r="74">
          <cell r="E74" t="str">
            <v>小池　寿嗣</v>
          </cell>
          <cell r="F74" t="str">
            <v>小千谷市</v>
          </cell>
          <cell r="G74">
            <v>13</v>
          </cell>
          <cell r="H74" t="str">
            <v>小池　寿嗣13</v>
          </cell>
          <cell r="I74" t="str">
            <v>谷内沖ノ下320-1</v>
          </cell>
          <cell r="K74">
            <v>6.7</v>
          </cell>
          <cell r="M74" t="str">
            <v>1-1堆肥の投入（基本）</v>
          </cell>
          <cell r="N74">
            <v>7</v>
          </cell>
          <cell r="O74">
            <v>10</v>
          </cell>
          <cell r="P74" t="str">
            <v xml:space="preserve"> </v>
          </cell>
          <cell r="Q74" t="str">
            <v xml:space="preserve"> </v>
          </cell>
          <cell r="R74" t="str">
            <v>1水稲</v>
          </cell>
          <cell r="S74" t="str">
            <v>ｺｼﾋｶﾘ</v>
          </cell>
          <cell r="T74">
            <v>7</v>
          </cell>
          <cell r="U74">
            <v>4</v>
          </cell>
          <cell r="V74" t="str">
            <v xml:space="preserve"> </v>
          </cell>
          <cell r="W74" t="str">
            <v xml:space="preserve"> </v>
          </cell>
        </row>
        <row r="75">
          <cell r="E75" t="str">
            <v>小池　寿嗣</v>
          </cell>
          <cell r="F75" t="str">
            <v>小千谷市</v>
          </cell>
          <cell r="G75">
            <v>14</v>
          </cell>
          <cell r="H75" t="str">
            <v>小池　寿嗣14</v>
          </cell>
          <cell r="I75" t="str">
            <v>谷内沖ノ下320-2</v>
          </cell>
          <cell r="K75">
            <v>12.7</v>
          </cell>
          <cell r="M75" t="str">
            <v>1-1堆肥の投入（基本）</v>
          </cell>
          <cell r="N75">
            <v>7</v>
          </cell>
          <cell r="O75">
            <v>10</v>
          </cell>
          <cell r="P75" t="str">
            <v xml:space="preserve"> </v>
          </cell>
          <cell r="Q75" t="str">
            <v xml:space="preserve"> </v>
          </cell>
          <cell r="R75" t="str">
            <v>1水稲</v>
          </cell>
          <cell r="S75" t="str">
            <v>ｺｼﾋｶﾘ</v>
          </cell>
          <cell r="T75">
            <v>7</v>
          </cell>
          <cell r="U75">
            <v>4</v>
          </cell>
          <cell r="V75" t="str">
            <v xml:space="preserve"> </v>
          </cell>
          <cell r="W75" t="str">
            <v xml:space="preserve"> </v>
          </cell>
        </row>
        <row r="76">
          <cell r="E76" t="str">
            <v>小池　寿嗣</v>
          </cell>
          <cell r="F76" t="str">
            <v>小千谷市</v>
          </cell>
          <cell r="G76">
            <v>15</v>
          </cell>
          <cell r="H76" t="str">
            <v>小池　寿嗣15</v>
          </cell>
          <cell r="I76" t="str">
            <v>谷内沖ノ下321-1</v>
          </cell>
          <cell r="K76">
            <v>26.1</v>
          </cell>
          <cell r="M76" t="str">
            <v>1-1堆肥の投入（基本）</v>
          </cell>
          <cell r="N76">
            <v>7</v>
          </cell>
          <cell r="O76">
            <v>10</v>
          </cell>
          <cell r="P76" t="str">
            <v xml:space="preserve"> </v>
          </cell>
          <cell r="Q76" t="str">
            <v xml:space="preserve"> </v>
          </cell>
          <cell r="R76" t="str">
            <v>1水稲</v>
          </cell>
          <cell r="S76" t="str">
            <v>ｺｼﾋｶﾘ</v>
          </cell>
          <cell r="T76">
            <v>7</v>
          </cell>
          <cell r="U76">
            <v>4</v>
          </cell>
          <cell r="V76" t="str">
            <v xml:space="preserve"> </v>
          </cell>
          <cell r="W76" t="str">
            <v xml:space="preserve"> </v>
          </cell>
        </row>
        <row r="77">
          <cell r="E77" t="str">
            <v>小池　寿嗣</v>
          </cell>
          <cell r="F77" t="str">
            <v>小千谷市</v>
          </cell>
          <cell r="G77">
            <v>16</v>
          </cell>
          <cell r="H77" t="str">
            <v>小池　寿嗣16</v>
          </cell>
          <cell r="I77" t="str">
            <v>谷内沖ノ下286</v>
          </cell>
          <cell r="K77">
            <v>19.8</v>
          </cell>
          <cell r="M77" t="str">
            <v>1-1堆肥の投入（基本）</v>
          </cell>
          <cell r="N77">
            <v>7</v>
          </cell>
          <cell r="O77">
            <v>10</v>
          </cell>
          <cell r="P77" t="str">
            <v xml:space="preserve"> </v>
          </cell>
          <cell r="Q77" t="str">
            <v xml:space="preserve"> </v>
          </cell>
          <cell r="R77" t="str">
            <v>1水稲</v>
          </cell>
          <cell r="S77" t="str">
            <v>ｺｼﾋｶﾘ</v>
          </cell>
          <cell r="T77">
            <v>7</v>
          </cell>
          <cell r="U77">
            <v>4</v>
          </cell>
          <cell r="V77" t="str">
            <v xml:space="preserve"> </v>
          </cell>
          <cell r="W77" t="str">
            <v xml:space="preserve"> </v>
          </cell>
        </row>
        <row r="78">
          <cell r="E78" t="str">
            <v>小池　寿嗣</v>
          </cell>
          <cell r="F78" t="str">
            <v>小千谷市</v>
          </cell>
          <cell r="G78">
            <v>17</v>
          </cell>
          <cell r="H78" t="str">
            <v>小池　寿嗣17</v>
          </cell>
          <cell r="I78" t="str">
            <v>谷内沖ノ下285</v>
          </cell>
          <cell r="K78">
            <v>19.899999999999999</v>
          </cell>
          <cell r="M78" t="str">
            <v>1-1堆肥の投入（基本）</v>
          </cell>
          <cell r="N78">
            <v>7</v>
          </cell>
          <cell r="O78">
            <v>10</v>
          </cell>
          <cell r="P78" t="str">
            <v xml:space="preserve"> </v>
          </cell>
          <cell r="Q78" t="str">
            <v xml:space="preserve"> </v>
          </cell>
          <cell r="R78" t="str">
            <v>1水稲</v>
          </cell>
          <cell r="S78" t="str">
            <v>ｺｼﾋｶﾘ</v>
          </cell>
          <cell r="T78">
            <v>7</v>
          </cell>
          <cell r="U78">
            <v>4</v>
          </cell>
          <cell r="V78" t="str">
            <v xml:space="preserve"> </v>
          </cell>
          <cell r="W78" t="str">
            <v xml:space="preserve"> </v>
          </cell>
        </row>
        <row r="79">
          <cell r="E79" t="str">
            <v>小池　寿嗣</v>
          </cell>
          <cell r="F79" t="str">
            <v>小千谷市</v>
          </cell>
          <cell r="G79">
            <v>18</v>
          </cell>
          <cell r="H79" t="str">
            <v>小池　寿嗣18</v>
          </cell>
          <cell r="I79" t="str">
            <v>谷内沖ノ下284-1</v>
          </cell>
          <cell r="K79">
            <v>24.8</v>
          </cell>
          <cell r="M79" t="str">
            <v>1-1堆肥の投入（基本）</v>
          </cell>
          <cell r="N79">
            <v>7</v>
          </cell>
          <cell r="O79">
            <v>10</v>
          </cell>
          <cell r="P79" t="str">
            <v xml:space="preserve"> </v>
          </cell>
          <cell r="Q79" t="str">
            <v xml:space="preserve"> </v>
          </cell>
          <cell r="R79" t="str">
            <v>1水稲</v>
          </cell>
          <cell r="S79" t="str">
            <v>ｺｼﾋｶﾘ</v>
          </cell>
          <cell r="T79">
            <v>7</v>
          </cell>
          <cell r="U79">
            <v>4</v>
          </cell>
          <cell r="V79" t="str">
            <v xml:space="preserve"> </v>
          </cell>
          <cell r="W79" t="str">
            <v xml:space="preserve"> </v>
          </cell>
        </row>
        <row r="80">
          <cell r="E80" t="str">
            <v>小池　寿嗣</v>
          </cell>
          <cell r="F80" t="str">
            <v>小千谷市</v>
          </cell>
          <cell r="G80">
            <v>19</v>
          </cell>
          <cell r="H80" t="str">
            <v>小池　寿嗣19</v>
          </cell>
          <cell r="I80" t="str">
            <v>谷内前田211-1</v>
          </cell>
          <cell r="K80">
            <v>19.899999999999999</v>
          </cell>
          <cell r="M80" t="str">
            <v>1-1堆肥の投入（基本）</v>
          </cell>
          <cell r="N80">
            <v>7</v>
          </cell>
          <cell r="O80">
            <v>10</v>
          </cell>
          <cell r="P80" t="str">
            <v xml:space="preserve"> </v>
          </cell>
          <cell r="Q80" t="str">
            <v xml:space="preserve"> </v>
          </cell>
          <cell r="R80" t="str">
            <v>1水稲</v>
          </cell>
          <cell r="S80" t="str">
            <v>ｺｼﾋｶﾘ</v>
          </cell>
          <cell r="T80">
            <v>7</v>
          </cell>
          <cell r="U80">
            <v>4</v>
          </cell>
          <cell r="V80" t="str">
            <v xml:space="preserve"> </v>
          </cell>
          <cell r="W80" t="str">
            <v xml:space="preserve"> </v>
          </cell>
        </row>
        <row r="81">
          <cell r="E81" t="str">
            <v>小池　寿嗣</v>
          </cell>
          <cell r="F81" t="str">
            <v>小千谷市</v>
          </cell>
          <cell r="G81">
            <v>20</v>
          </cell>
          <cell r="H81" t="str">
            <v>小池　寿嗣20</v>
          </cell>
          <cell r="I81" t="str">
            <v>谷内前田212</v>
          </cell>
          <cell r="K81">
            <v>18.899999999999999</v>
          </cell>
          <cell r="M81" t="str">
            <v>1-1堆肥の投入（基本）</v>
          </cell>
          <cell r="N81">
            <v>7</v>
          </cell>
          <cell r="O81">
            <v>10</v>
          </cell>
          <cell r="P81" t="str">
            <v xml:space="preserve"> </v>
          </cell>
          <cell r="Q81" t="str">
            <v xml:space="preserve"> </v>
          </cell>
          <cell r="R81" t="str">
            <v>1水稲</v>
          </cell>
          <cell r="S81" t="str">
            <v>ｺｼﾋｶﾘ</v>
          </cell>
          <cell r="T81">
            <v>7</v>
          </cell>
          <cell r="U81">
            <v>4</v>
          </cell>
          <cell r="V81" t="str">
            <v xml:space="preserve"> </v>
          </cell>
          <cell r="W81" t="str">
            <v xml:space="preserve"> </v>
          </cell>
        </row>
        <row r="82">
          <cell r="E82" t="str">
            <v>小池　寿嗣</v>
          </cell>
          <cell r="F82" t="str">
            <v>小千谷市</v>
          </cell>
          <cell r="G82">
            <v>21</v>
          </cell>
          <cell r="H82" t="str">
            <v>小池　寿嗣21</v>
          </cell>
          <cell r="I82" t="str">
            <v>谷内前田213-1</v>
          </cell>
          <cell r="K82">
            <v>9.5</v>
          </cell>
          <cell r="M82" t="str">
            <v>1-1堆肥の投入（基本）</v>
          </cell>
          <cell r="N82">
            <v>7</v>
          </cell>
          <cell r="O82">
            <v>10</v>
          </cell>
          <cell r="P82" t="str">
            <v xml:space="preserve"> </v>
          </cell>
          <cell r="Q82" t="str">
            <v xml:space="preserve"> </v>
          </cell>
          <cell r="R82" t="str">
            <v>1水稲</v>
          </cell>
          <cell r="S82" t="str">
            <v>ｺｼﾋｶﾘ</v>
          </cell>
          <cell r="T82">
            <v>7</v>
          </cell>
          <cell r="U82">
            <v>4</v>
          </cell>
          <cell r="V82" t="str">
            <v xml:space="preserve"> </v>
          </cell>
          <cell r="W82" t="str">
            <v xml:space="preserve"> </v>
          </cell>
        </row>
        <row r="83">
          <cell r="E83" t="str">
            <v>古田島　勝之</v>
          </cell>
          <cell r="F83" t="str">
            <v>小千谷市</v>
          </cell>
          <cell r="G83">
            <v>1</v>
          </cell>
          <cell r="H83" t="str">
            <v>古田島　勝之1</v>
          </cell>
          <cell r="I83" t="str">
            <v>岩沢岩山2966-1</v>
          </cell>
          <cell r="K83">
            <v>3</v>
          </cell>
          <cell r="M83" t="str">
            <v>4総合防除</v>
          </cell>
          <cell r="N83">
            <v>7</v>
          </cell>
          <cell r="O83">
            <v>6</v>
          </cell>
          <cell r="P83" t="str">
            <v xml:space="preserve"> </v>
          </cell>
          <cell r="Q83" t="str">
            <v xml:space="preserve"> </v>
          </cell>
          <cell r="R83" t="str">
            <v>1水稲</v>
          </cell>
          <cell r="S83" t="str">
            <v>ｺｼﾋｶﾘ</v>
          </cell>
          <cell r="T83">
            <v>7</v>
          </cell>
          <cell r="U83">
            <v>5</v>
          </cell>
          <cell r="V83" t="str">
            <v xml:space="preserve"> </v>
          </cell>
          <cell r="W83" t="str">
            <v xml:space="preserve"> </v>
          </cell>
        </row>
        <row r="84">
          <cell r="E84" t="str">
            <v>古田島　勝之</v>
          </cell>
          <cell r="F84" t="str">
            <v>小千谷市</v>
          </cell>
          <cell r="G84">
            <v>2</v>
          </cell>
          <cell r="H84" t="str">
            <v>古田島　勝之2</v>
          </cell>
          <cell r="I84" t="str">
            <v>岩沢岩山3381-2</v>
          </cell>
          <cell r="K84">
            <v>3.7</v>
          </cell>
          <cell r="M84" t="str">
            <v>4総合防除</v>
          </cell>
          <cell r="N84">
            <v>7</v>
          </cell>
          <cell r="O84">
            <v>6</v>
          </cell>
          <cell r="P84" t="str">
            <v xml:space="preserve"> </v>
          </cell>
          <cell r="Q84" t="str">
            <v xml:space="preserve"> </v>
          </cell>
          <cell r="R84" t="str">
            <v>1水稲</v>
          </cell>
          <cell r="S84" t="str">
            <v>ｺｼﾋｶﾘ</v>
          </cell>
          <cell r="T84">
            <v>7</v>
          </cell>
          <cell r="U84">
            <v>5</v>
          </cell>
          <cell r="V84" t="str">
            <v xml:space="preserve"> </v>
          </cell>
          <cell r="W84" t="str">
            <v xml:space="preserve"> </v>
          </cell>
        </row>
        <row r="85">
          <cell r="E85" t="str">
            <v>古田島　勝之</v>
          </cell>
          <cell r="F85" t="str">
            <v>小千谷市</v>
          </cell>
          <cell r="G85">
            <v>3</v>
          </cell>
          <cell r="H85" t="str">
            <v>古田島　勝之3</v>
          </cell>
          <cell r="I85" t="str">
            <v>岩沢岩山3392-1.3392-2</v>
          </cell>
          <cell r="K85">
            <v>3.4</v>
          </cell>
          <cell r="M85" t="str">
            <v>4総合防除</v>
          </cell>
          <cell r="N85">
            <v>7</v>
          </cell>
          <cell r="O85">
            <v>6</v>
          </cell>
          <cell r="P85" t="str">
            <v xml:space="preserve"> </v>
          </cell>
          <cell r="Q85" t="str">
            <v xml:space="preserve"> </v>
          </cell>
          <cell r="R85" t="str">
            <v>1水稲</v>
          </cell>
          <cell r="S85" t="str">
            <v>ｺｼﾋｶﾘ</v>
          </cell>
          <cell r="T85">
            <v>7</v>
          </cell>
          <cell r="U85">
            <v>5</v>
          </cell>
          <cell r="V85" t="str">
            <v xml:space="preserve"> </v>
          </cell>
          <cell r="W85" t="str">
            <v xml:space="preserve"> </v>
          </cell>
        </row>
        <row r="86">
          <cell r="E86" t="str">
            <v>古田島　勝之</v>
          </cell>
          <cell r="F86" t="str">
            <v>小千谷市</v>
          </cell>
          <cell r="G86">
            <v>4</v>
          </cell>
          <cell r="H86" t="str">
            <v>古田島　勝之4</v>
          </cell>
          <cell r="I86" t="str">
            <v>岩沢岩山3394‐2</v>
          </cell>
          <cell r="K86">
            <v>3</v>
          </cell>
          <cell r="M86" t="str">
            <v>4総合防除</v>
          </cell>
          <cell r="N86">
            <v>7</v>
          </cell>
          <cell r="O86">
            <v>6</v>
          </cell>
          <cell r="P86" t="str">
            <v xml:space="preserve"> </v>
          </cell>
          <cell r="Q86" t="str">
            <v xml:space="preserve"> </v>
          </cell>
          <cell r="R86" t="str">
            <v>1水稲</v>
          </cell>
          <cell r="S86" t="str">
            <v>ｺｼﾋｶﾘ</v>
          </cell>
          <cell r="T86">
            <v>7</v>
          </cell>
          <cell r="U86">
            <v>5</v>
          </cell>
          <cell r="V86" t="str">
            <v xml:space="preserve"> </v>
          </cell>
          <cell r="W86" t="str">
            <v xml:space="preserve"> </v>
          </cell>
        </row>
        <row r="87">
          <cell r="E87" t="str">
            <v>古田島　勝之</v>
          </cell>
          <cell r="F87" t="str">
            <v>小千谷市</v>
          </cell>
          <cell r="G87">
            <v>5</v>
          </cell>
          <cell r="H87" t="str">
            <v>古田島　勝之5</v>
          </cell>
          <cell r="I87" t="str">
            <v>岩沢岩山3395</v>
          </cell>
          <cell r="K87">
            <v>8.5</v>
          </cell>
          <cell r="M87" t="str">
            <v>4総合防除</v>
          </cell>
          <cell r="N87">
            <v>7</v>
          </cell>
          <cell r="O87">
            <v>6</v>
          </cell>
          <cell r="P87" t="str">
            <v xml:space="preserve"> </v>
          </cell>
          <cell r="Q87" t="str">
            <v xml:space="preserve"> </v>
          </cell>
          <cell r="R87" t="str">
            <v>1水稲</v>
          </cell>
          <cell r="S87" t="str">
            <v>ｺｼﾋｶﾘ</v>
          </cell>
          <cell r="T87">
            <v>7</v>
          </cell>
          <cell r="U87">
            <v>5</v>
          </cell>
          <cell r="V87" t="str">
            <v xml:space="preserve"> </v>
          </cell>
          <cell r="W87" t="str">
            <v xml:space="preserve"> </v>
          </cell>
        </row>
        <row r="88">
          <cell r="E88" t="str">
            <v>古田島　勝之</v>
          </cell>
          <cell r="F88" t="str">
            <v>小千谷市</v>
          </cell>
          <cell r="G88">
            <v>6</v>
          </cell>
          <cell r="H88" t="str">
            <v>古田島　勝之6</v>
          </cell>
          <cell r="I88" t="str">
            <v>岩沢岩山3396</v>
          </cell>
          <cell r="K88">
            <v>3.7</v>
          </cell>
          <cell r="M88" t="str">
            <v>4総合防除</v>
          </cell>
          <cell r="N88">
            <v>7</v>
          </cell>
          <cell r="O88">
            <v>6</v>
          </cell>
          <cell r="P88" t="str">
            <v xml:space="preserve"> </v>
          </cell>
          <cell r="Q88" t="str">
            <v xml:space="preserve"> </v>
          </cell>
          <cell r="R88" t="str">
            <v>1水稲</v>
          </cell>
          <cell r="S88" t="str">
            <v>ｺｼﾋｶﾘ</v>
          </cell>
          <cell r="T88">
            <v>7</v>
          </cell>
          <cell r="U88">
            <v>5</v>
          </cell>
          <cell r="V88" t="str">
            <v xml:space="preserve"> </v>
          </cell>
          <cell r="W88" t="str">
            <v xml:space="preserve"> </v>
          </cell>
        </row>
        <row r="89">
          <cell r="E89" t="str">
            <v>古田島　勝之</v>
          </cell>
          <cell r="F89" t="str">
            <v>小千谷市</v>
          </cell>
          <cell r="G89">
            <v>7</v>
          </cell>
          <cell r="H89" t="str">
            <v>古田島　勝之7</v>
          </cell>
          <cell r="I89" t="str">
            <v>岩沢岩山3397</v>
          </cell>
          <cell r="K89">
            <v>2.5</v>
          </cell>
          <cell r="M89" t="str">
            <v>4総合防除</v>
          </cell>
          <cell r="N89">
            <v>7</v>
          </cell>
          <cell r="O89">
            <v>6</v>
          </cell>
          <cell r="P89" t="str">
            <v xml:space="preserve"> </v>
          </cell>
          <cell r="Q89" t="str">
            <v xml:space="preserve"> </v>
          </cell>
          <cell r="R89" t="str">
            <v>1水稲</v>
          </cell>
          <cell r="S89" t="str">
            <v>ｺｼﾋｶﾘ</v>
          </cell>
          <cell r="T89">
            <v>7</v>
          </cell>
          <cell r="U89">
            <v>5</v>
          </cell>
          <cell r="V89" t="str">
            <v xml:space="preserve"> </v>
          </cell>
          <cell r="W89" t="str">
            <v xml:space="preserve"> </v>
          </cell>
        </row>
        <row r="90">
          <cell r="E90" t="str">
            <v>古田島　勝之</v>
          </cell>
          <cell r="F90" t="str">
            <v>小千谷市</v>
          </cell>
          <cell r="G90">
            <v>8</v>
          </cell>
          <cell r="H90" t="str">
            <v>古田島　勝之8</v>
          </cell>
          <cell r="I90" t="str">
            <v>岩沢岩山3401</v>
          </cell>
          <cell r="K90">
            <v>5.0999999999999996</v>
          </cell>
          <cell r="M90" t="str">
            <v>4総合防除</v>
          </cell>
          <cell r="N90">
            <v>7</v>
          </cell>
          <cell r="O90">
            <v>6</v>
          </cell>
          <cell r="P90" t="str">
            <v xml:space="preserve"> </v>
          </cell>
          <cell r="Q90" t="str">
            <v xml:space="preserve"> </v>
          </cell>
          <cell r="R90" t="str">
            <v>1水稲</v>
          </cell>
          <cell r="S90" t="str">
            <v>ｺｼﾋｶﾘ</v>
          </cell>
          <cell r="T90">
            <v>7</v>
          </cell>
          <cell r="U90">
            <v>5</v>
          </cell>
          <cell r="V90" t="str">
            <v xml:space="preserve"> </v>
          </cell>
          <cell r="W90" t="str">
            <v xml:space="preserve"> </v>
          </cell>
        </row>
        <row r="91">
          <cell r="E91" t="str">
            <v>古田島　勝之</v>
          </cell>
          <cell r="F91" t="str">
            <v>小千谷市</v>
          </cell>
          <cell r="G91">
            <v>9</v>
          </cell>
          <cell r="H91" t="str">
            <v>古田島　勝之9</v>
          </cell>
          <cell r="I91" t="str">
            <v>岩沢岩山3402-2</v>
          </cell>
          <cell r="K91">
            <v>1</v>
          </cell>
          <cell r="M91" t="str">
            <v>4総合防除</v>
          </cell>
          <cell r="N91">
            <v>7</v>
          </cell>
          <cell r="O91">
            <v>6</v>
          </cell>
          <cell r="P91" t="str">
            <v xml:space="preserve"> </v>
          </cell>
          <cell r="Q91" t="str">
            <v xml:space="preserve"> </v>
          </cell>
          <cell r="R91" t="str">
            <v>1水稲</v>
          </cell>
          <cell r="S91" t="str">
            <v>ｺｼﾋｶﾘ</v>
          </cell>
          <cell r="T91">
            <v>7</v>
          </cell>
          <cell r="U91">
            <v>5</v>
          </cell>
          <cell r="V91" t="str">
            <v xml:space="preserve"> </v>
          </cell>
          <cell r="W91" t="str">
            <v xml:space="preserve"> </v>
          </cell>
        </row>
        <row r="92">
          <cell r="E92" t="str">
            <v>古田島　勝之</v>
          </cell>
          <cell r="F92" t="str">
            <v>小千谷市</v>
          </cell>
          <cell r="G92">
            <v>10</v>
          </cell>
          <cell r="H92" t="str">
            <v>古田島　勝之10</v>
          </cell>
          <cell r="I92" t="str">
            <v>岩沢岩山3411</v>
          </cell>
          <cell r="K92">
            <v>2</v>
          </cell>
          <cell r="M92" t="str">
            <v>4総合防除</v>
          </cell>
          <cell r="N92">
            <v>7</v>
          </cell>
          <cell r="O92">
            <v>6</v>
          </cell>
          <cell r="P92" t="str">
            <v xml:space="preserve"> </v>
          </cell>
          <cell r="Q92" t="str">
            <v xml:space="preserve"> </v>
          </cell>
          <cell r="R92" t="str">
            <v>1水稲</v>
          </cell>
          <cell r="S92" t="str">
            <v>ｺｼﾋｶﾘ</v>
          </cell>
          <cell r="T92">
            <v>7</v>
          </cell>
          <cell r="U92">
            <v>5</v>
          </cell>
          <cell r="V92" t="str">
            <v xml:space="preserve"> </v>
          </cell>
          <cell r="W92" t="str">
            <v xml:space="preserve"> </v>
          </cell>
        </row>
        <row r="93">
          <cell r="E93" t="str">
            <v>古田島　勝之</v>
          </cell>
          <cell r="F93" t="str">
            <v>小千谷市</v>
          </cell>
          <cell r="G93">
            <v>11</v>
          </cell>
          <cell r="H93" t="str">
            <v>古田島　勝之11</v>
          </cell>
          <cell r="I93" t="str">
            <v>岩沢岩山3414‐1</v>
          </cell>
          <cell r="K93">
            <v>2</v>
          </cell>
          <cell r="M93" t="str">
            <v>4総合防除</v>
          </cell>
          <cell r="N93">
            <v>7</v>
          </cell>
          <cell r="O93">
            <v>6</v>
          </cell>
          <cell r="P93" t="str">
            <v xml:space="preserve"> </v>
          </cell>
          <cell r="Q93" t="str">
            <v xml:space="preserve"> </v>
          </cell>
          <cell r="R93" t="str">
            <v>1水稲</v>
          </cell>
          <cell r="S93" t="str">
            <v>ｺｼﾋｶﾘ</v>
          </cell>
          <cell r="T93">
            <v>7</v>
          </cell>
          <cell r="U93">
            <v>5</v>
          </cell>
          <cell r="V93" t="str">
            <v xml:space="preserve"> </v>
          </cell>
          <cell r="W93" t="str">
            <v xml:space="preserve"> </v>
          </cell>
        </row>
        <row r="94">
          <cell r="E94" t="str">
            <v>古田島　勝之</v>
          </cell>
          <cell r="F94" t="str">
            <v>小千谷市</v>
          </cell>
          <cell r="G94">
            <v>12</v>
          </cell>
          <cell r="H94" t="str">
            <v>古田島　勝之12</v>
          </cell>
          <cell r="I94" t="str">
            <v>岩沢岩山3414‐3</v>
          </cell>
          <cell r="K94">
            <v>0.3</v>
          </cell>
          <cell r="M94" t="str">
            <v>4総合防除</v>
          </cell>
          <cell r="N94">
            <v>7</v>
          </cell>
          <cell r="O94">
            <v>6</v>
          </cell>
          <cell r="P94" t="str">
            <v xml:space="preserve"> </v>
          </cell>
          <cell r="Q94" t="str">
            <v xml:space="preserve"> </v>
          </cell>
          <cell r="R94" t="str">
            <v>1水稲</v>
          </cell>
          <cell r="S94" t="str">
            <v>ｺｼﾋｶﾘ</v>
          </cell>
          <cell r="T94">
            <v>7</v>
          </cell>
          <cell r="U94">
            <v>5</v>
          </cell>
          <cell r="V94" t="str">
            <v xml:space="preserve"> </v>
          </cell>
          <cell r="W94" t="str">
            <v xml:space="preserve"> </v>
          </cell>
        </row>
        <row r="95">
          <cell r="E95" t="str">
            <v>古田島　勝之</v>
          </cell>
          <cell r="F95" t="str">
            <v>小千谷市</v>
          </cell>
          <cell r="G95">
            <v>13</v>
          </cell>
          <cell r="H95" t="str">
            <v>古田島　勝之13</v>
          </cell>
          <cell r="I95" t="str">
            <v>岩沢岩山3416</v>
          </cell>
          <cell r="K95">
            <v>6.9</v>
          </cell>
          <cell r="M95" t="str">
            <v>4総合防除</v>
          </cell>
          <cell r="N95">
            <v>7</v>
          </cell>
          <cell r="O95">
            <v>6</v>
          </cell>
          <cell r="P95" t="str">
            <v xml:space="preserve"> </v>
          </cell>
          <cell r="Q95" t="str">
            <v xml:space="preserve"> </v>
          </cell>
          <cell r="R95" t="str">
            <v>1水稲</v>
          </cell>
          <cell r="S95" t="str">
            <v>ｺｼﾋｶﾘ</v>
          </cell>
          <cell r="T95">
            <v>7</v>
          </cell>
          <cell r="U95">
            <v>5</v>
          </cell>
          <cell r="V95" t="str">
            <v xml:space="preserve"> </v>
          </cell>
          <cell r="W95" t="str">
            <v xml:space="preserve"> </v>
          </cell>
        </row>
        <row r="96">
          <cell r="E96" t="str">
            <v>古田島　勝之</v>
          </cell>
          <cell r="F96" t="str">
            <v>小千谷市</v>
          </cell>
          <cell r="G96">
            <v>14</v>
          </cell>
          <cell r="H96" t="str">
            <v>古田島　勝之14</v>
          </cell>
          <cell r="I96" t="str">
            <v>岩沢岩山3417</v>
          </cell>
          <cell r="K96">
            <v>11</v>
          </cell>
          <cell r="M96" t="str">
            <v>4総合防除</v>
          </cell>
          <cell r="N96">
            <v>7</v>
          </cell>
          <cell r="O96">
            <v>6</v>
          </cell>
          <cell r="P96" t="str">
            <v xml:space="preserve"> </v>
          </cell>
          <cell r="Q96" t="str">
            <v xml:space="preserve"> </v>
          </cell>
          <cell r="R96" t="str">
            <v>1水稲</v>
          </cell>
          <cell r="S96" t="str">
            <v>ｺｼﾋｶﾘ</v>
          </cell>
          <cell r="T96">
            <v>7</v>
          </cell>
          <cell r="U96">
            <v>5</v>
          </cell>
          <cell r="V96" t="str">
            <v xml:space="preserve"> </v>
          </cell>
          <cell r="W96" t="str">
            <v xml:space="preserve"> </v>
          </cell>
        </row>
        <row r="97">
          <cell r="E97" t="str">
            <v>古田島　勝之</v>
          </cell>
          <cell r="F97" t="str">
            <v>小千谷市</v>
          </cell>
          <cell r="G97">
            <v>15</v>
          </cell>
          <cell r="H97" t="str">
            <v>古田島　勝之15</v>
          </cell>
          <cell r="I97" t="str">
            <v>岩沢岩山3429.3431-1</v>
          </cell>
          <cell r="K97">
            <v>6.4</v>
          </cell>
          <cell r="M97" t="str">
            <v>4総合防除</v>
          </cell>
          <cell r="N97">
            <v>7</v>
          </cell>
          <cell r="O97">
            <v>6</v>
          </cell>
          <cell r="P97" t="str">
            <v xml:space="preserve"> </v>
          </cell>
          <cell r="Q97" t="str">
            <v xml:space="preserve"> </v>
          </cell>
          <cell r="R97" t="str">
            <v>1水稲</v>
          </cell>
          <cell r="S97" t="str">
            <v>ｺｼﾋｶﾘ</v>
          </cell>
          <cell r="T97">
            <v>7</v>
          </cell>
          <cell r="U97">
            <v>5</v>
          </cell>
          <cell r="V97" t="str">
            <v xml:space="preserve"> </v>
          </cell>
          <cell r="W97" t="str">
            <v xml:space="preserve"> </v>
          </cell>
        </row>
        <row r="98">
          <cell r="E98" t="str">
            <v>古田島　勝之</v>
          </cell>
          <cell r="F98" t="str">
            <v>小千谷市</v>
          </cell>
          <cell r="G98">
            <v>16</v>
          </cell>
          <cell r="H98" t="str">
            <v>古田島　勝之16</v>
          </cell>
          <cell r="I98" t="str">
            <v>岩沢岩山3433-2</v>
          </cell>
          <cell r="K98">
            <v>4</v>
          </cell>
          <cell r="M98" t="str">
            <v>4総合防除</v>
          </cell>
          <cell r="N98">
            <v>7</v>
          </cell>
          <cell r="O98">
            <v>6</v>
          </cell>
          <cell r="P98" t="str">
            <v xml:space="preserve"> </v>
          </cell>
          <cell r="Q98" t="str">
            <v xml:space="preserve"> </v>
          </cell>
          <cell r="R98" t="str">
            <v>1水稲</v>
          </cell>
          <cell r="S98" t="str">
            <v>ｺｼﾋｶﾘ</v>
          </cell>
          <cell r="T98">
            <v>7</v>
          </cell>
          <cell r="U98">
            <v>5</v>
          </cell>
          <cell r="V98" t="str">
            <v xml:space="preserve"> </v>
          </cell>
          <cell r="W98" t="str">
            <v xml:space="preserve"> </v>
          </cell>
        </row>
        <row r="99">
          <cell r="E99" t="str">
            <v>古田島　勝之</v>
          </cell>
          <cell r="F99" t="str">
            <v>小千谷市</v>
          </cell>
          <cell r="G99">
            <v>17</v>
          </cell>
          <cell r="H99" t="str">
            <v>古田島　勝之17</v>
          </cell>
          <cell r="I99" t="str">
            <v xml:space="preserve">岩沢岩山3447‐2 3448 </v>
          </cell>
          <cell r="K99">
            <v>2.7</v>
          </cell>
          <cell r="M99" t="str">
            <v>4総合防除</v>
          </cell>
          <cell r="N99">
            <v>7</v>
          </cell>
          <cell r="O99">
            <v>6</v>
          </cell>
          <cell r="P99" t="str">
            <v xml:space="preserve"> </v>
          </cell>
          <cell r="Q99" t="str">
            <v xml:space="preserve"> </v>
          </cell>
          <cell r="R99" t="str">
            <v>1水稲</v>
          </cell>
          <cell r="S99" t="str">
            <v>ｺｼﾋｶﾘ</v>
          </cell>
          <cell r="T99">
            <v>7</v>
          </cell>
          <cell r="U99">
            <v>5</v>
          </cell>
          <cell r="V99" t="str">
            <v xml:space="preserve"> </v>
          </cell>
          <cell r="W99" t="str">
            <v xml:space="preserve"> </v>
          </cell>
        </row>
        <row r="100">
          <cell r="E100" t="str">
            <v>古田島　勝之</v>
          </cell>
          <cell r="F100" t="str">
            <v>小千谷市</v>
          </cell>
          <cell r="G100">
            <v>18</v>
          </cell>
          <cell r="H100" t="str">
            <v>古田島　勝之18</v>
          </cell>
          <cell r="I100" t="str">
            <v>岩沢岩山3451</v>
          </cell>
          <cell r="K100">
            <v>5</v>
          </cell>
          <cell r="M100" t="str">
            <v>4総合防除</v>
          </cell>
          <cell r="N100">
            <v>7</v>
          </cell>
          <cell r="O100">
            <v>6</v>
          </cell>
          <cell r="P100" t="str">
            <v xml:space="preserve"> </v>
          </cell>
          <cell r="Q100" t="str">
            <v xml:space="preserve"> </v>
          </cell>
          <cell r="R100" t="str">
            <v>1水稲</v>
          </cell>
          <cell r="S100" t="str">
            <v>ｺｼﾋｶﾘ</v>
          </cell>
          <cell r="T100">
            <v>7</v>
          </cell>
          <cell r="U100">
            <v>5</v>
          </cell>
          <cell r="V100" t="str">
            <v xml:space="preserve"> </v>
          </cell>
          <cell r="W100" t="str">
            <v xml:space="preserve"> </v>
          </cell>
        </row>
        <row r="101">
          <cell r="E101" t="str">
            <v>古田島　勝之</v>
          </cell>
          <cell r="F101" t="str">
            <v>小千谷市</v>
          </cell>
          <cell r="G101">
            <v>19</v>
          </cell>
          <cell r="H101" t="str">
            <v>古田島　勝之19</v>
          </cell>
          <cell r="I101" t="str">
            <v>岩沢岩山3447乙</v>
          </cell>
          <cell r="K101">
            <v>4</v>
          </cell>
          <cell r="M101" t="str">
            <v>4総合防除</v>
          </cell>
          <cell r="N101">
            <v>7</v>
          </cell>
          <cell r="O101">
            <v>6</v>
          </cell>
          <cell r="P101" t="str">
            <v xml:space="preserve"> </v>
          </cell>
          <cell r="Q101" t="str">
            <v xml:space="preserve"> </v>
          </cell>
          <cell r="R101" t="str">
            <v>1水稲</v>
          </cell>
          <cell r="S101" t="str">
            <v>ｺｼﾋｶﾘ</v>
          </cell>
          <cell r="T101">
            <v>7</v>
          </cell>
          <cell r="U101">
            <v>5</v>
          </cell>
          <cell r="V101" t="str">
            <v xml:space="preserve"> </v>
          </cell>
          <cell r="W101" t="str">
            <v xml:space="preserve"> </v>
          </cell>
        </row>
        <row r="102">
          <cell r="E102" t="str">
            <v>古田島　勝之</v>
          </cell>
          <cell r="F102" t="str">
            <v>小千谷市</v>
          </cell>
          <cell r="G102">
            <v>20</v>
          </cell>
          <cell r="H102" t="str">
            <v>古田島　勝之20</v>
          </cell>
          <cell r="I102" t="str">
            <v>岩沢行塚3502‐2</v>
          </cell>
          <cell r="K102">
            <v>3.7</v>
          </cell>
          <cell r="M102" t="str">
            <v>4総合防除</v>
          </cell>
          <cell r="N102">
            <v>7</v>
          </cell>
          <cell r="O102">
            <v>6</v>
          </cell>
          <cell r="P102" t="str">
            <v xml:space="preserve"> </v>
          </cell>
          <cell r="Q102" t="str">
            <v xml:space="preserve"> </v>
          </cell>
          <cell r="R102" t="str">
            <v>1水稲</v>
          </cell>
          <cell r="S102" t="str">
            <v>ｺｼﾋｶﾘ</v>
          </cell>
          <cell r="T102">
            <v>7</v>
          </cell>
          <cell r="U102">
            <v>5</v>
          </cell>
          <cell r="V102" t="str">
            <v xml:space="preserve"> </v>
          </cell>
          <cell r="W102" t="str">
            <v xml:space="preserve"> </v>
          </cell>
        </row>
        <row r="103">
          <cell r="E103" t="str">
            <v>古田島　勝之</v>
          </cell>
          <cell r="F103" t="str">
            <v>小千谷市</v>
          </cell>
          <cell r="G103">
            <v>21</v>
          </cell>
          <cell r="H103" t="str">
            <v>古田島　勝之21</v>
          </cell>
          <cell r="I103" t="str">
            <v xml:space="preserve">岩沢行塚3503-15 </v>
          </cell>
          <cell r="K103">
            <v>0.3</v>
          </cell>
          <cell r="M103" t="str">
            <v>4総合防除</v>
          </cell>
          <cell r="N103">
            <v>7</v>
          </cell>
          <cell r="O103">
            <v>6</v>
          </cell>
          <cell r="P103" t="str">
            <v xml:space="preserve"> </v>
          </cell>
          <cell r="Q103" t="str">
            <v xml:space="preserve"> </v>
          </cell>
          <cell r="R103" t="str">
            <v>1水稲</v>
          </cell>
          <cell r="S103" t="str">
            <v>ｺｼﾋｶﾘ</v>
          </cell>
          <cell r="T103">
            <v>7</v>
          </cell>
          <cell r="U103">
            <v>5</v>
          </cell>
          <cell r="V103" t="str">
            <v xml:space="preserve"> </v>
          </cell>
          <cell r="W103" t="str">
            <v xml:space="preserve"> </v>
          </cell>
        </row>
        <row r="104">
          <cell r="E104" t="str">
            <v>古田島　勝之</v>
          </cell>
          <cell r="F104" t="str">
            <v>小千谷市</v>
          </cell>
          <cell r="G104">
            <v>22</v>
          </cell>
          <cell r="H104" t="str">
            <v>古田島　勝之22</v>
          </cell>
          <cell r="I104" t="str">
            <v>岩沢行塚3503-4.3503-5</v>
          </cell>
          <cell r="K104">
            <v>4.8</v>
          </cell>
          <cell r="M104" t="str">
            <v>4総合防除</v>
          </cell>
          <cell r="N104">
            <v>7</v>
          </cell>
          <cell r="O104">
            <v>6</v>
          </cell>
          <cell r="P104" t="str">
            <v xml:space="preserve"> </v>
          </cell>
          <cell r="Q104" t="str">
            <v xml:space="preserve"> </v>
          </cell>
          <cell r="R104" t="str">
            <v>1水稲</v>
          </cell>
          <cell r="S104" t="str">
            <v>ｺｼﾋｶﾘ</v>
          </cell>
          <cell r="T104">
            <v>7</v>
          </cell>
          <cell r="U104">
            <v>5</v>
          </cell>
          <cell r="V104" t="str">
            <v xml:space="preserve"> </v>
          </cell>
          <cell r="W104" t="str">
            <v xml:space="preserve"> </v>
          </cell>
        </row>
        <row r="105">
          <cell r="E105" t="str">
            <v>古田島　勝之</v>
          </cell>
          <cell r="F105" t="str">
            <v>小千谷市</v>
          </cell>
          <cell r="G105">
            <v>23</v>
          </cell>
          <cell r="H105" t="str">
            <v>古田島　勝之23</v>
          </cell>
          <cell r="I105" t="str">
            <v>岩沢行塚3503-7</v>
          </cell>
          <cell r="K105">
            <v>4</v>
          </cell>
          <cell r="M105" t="str">
            <v>4総合防除</v>
          </cell>
          <cell r="N105">
            <v>7</v>
          </cell>
          <cell r="O105">
            <v>6</v>
          </cell>
          <cell r="P105" t="str">
            <v xml:space="preserve"> </v>
          </cell>
          <cell r="Q105" t="str">
            <v xml:space="preserve"> </v>
          </cell>
          <cell r="R105" t="str">
            <v>1水稲</v>
          </cell>
          <cell r="S105" t="str">
            <v>ｺｼﾋｶﾘ</v>
          </cell>
          <cell r="T105">
            <v>7</v>
          </cell>
          <cell r="U105">
            <v>5</v>
          </cell>
          <cell r="V105" t="str">
            <v xml:space="preserve"> </v>
          </cell>
          <cell r="W105" t="str">
            <v xml:space="preserve"> </v>
          </cell>
        </row>
        <row r="106">
          <cell r="E106" t="str">
            <v>古田島　勝之</v>
          </cell>
          <cell r="F106" t="str">
            <v>小千谷市</v>
          </cell>
          <cell r="G106">
            <v>24</v>
          </cell>
          <cell r="H106" t="str">
            <v>古田島　勝之24</v>
          </cell>
          <cell r="I106" t="str">
            <v>岩沢行塚3515-3</v>
          </cell>
          <cell r="K106">
            <v>12.6</v>
          </cell>
          <cell r="M106" t="str">
            <v>4総合防除</v>
          </cell>
          <cell r="N106">
            <v>7</v>
          </cell>
          <cell r="O106">
            <v>6</v>
          </cell>
          <cell r="P106" t="str">
            <v xml:space="preserve"> </v>
          </cell>
          <cell r="Q106" t="str">
            <v xml:space="preserve"> </v>
          </cell>
          <cell r="R106" t="str">
            <v>1水稲</v>
          </cell>
          <cell r="S106" t="str">
            <v>ｺｼﾋｶﾘ</v>
          </cell>
          <cell r="T106">
            <v>7</v>
          </cell>
          <cell r="U106">
            <v>5</v>
          </cell>
          <cell r="V106" t="str">
            <v xml:space="preserve"> </v>
          </cell>
          <cell r="W106" t="str">
            <v xml:space="preserve"> </v>
          </cell>
        </row>
        <row r="107">
          <cell r="E107" t="str">
            <v>古田島　勝之</v>
          </cell>
          <cell r="F107" t="str">
            <v>小千谷市</v>
          </cell>
          <cell r="G107">
            <v>25</v>
          </cell>
          <cell r="H107" t="str">
            <v>古田島　勝之25</v>
          </cell>
          <cell r="I107" t="str">
            <v xml:space="preserve">岩沢行塚3516 </v>
          </cell>
          <cell r="K107">
            <v>2.5</v>
          </cell>
          <cell r="M107" t="str">
            <v>4総合防除</v>
          </cell>
          <cell r="N107">
            <v>7</v>
          </cell>
          <cell r="O107">
            <v>6</v>
          </cell>
          <cell r="P107" t="str">
            <v xml:space="preserve"> </v>
          </cell>
          <cell r="Q107" t="str">
            <v xml:space="preserve"> </v>
          </cell>
          <cell r="R107" t="str">
            <v>1水稲</v>
          </cell>
          <cell r="S107" t="str">
            <v>ｺｼﾋｶﾘ</v>
          </cell>
          <cell r="T107">
            <v>7</v>
          </cell>
          <cell r="U107">
            <v>5</v>
          </cell>
          <cell r="V107" t="str">
            <v xml:space="preserve"> </v>
          </cell>
          <cell r="W107" t="str">
            <v xml:space="preserve"> </v>
          </cell>
        </row>
        <row r="108">
          <cell r="E108" t="str">
            <v>古田島　勝之</v>
          </cell>
          <cell r="F108" t="str">
            <v>小千谷市</v>
          </cell>
          <cell r="G108">
            <v>26</v>
          </cell>
          <cell r="H108" t="str">
            <v>古田島　勝之26</v>
          </cell>
          <cell r="I108" t="str">
            <v>岩沢行塚3517</v>
          </cell>
          <cell r="K108">
            <v>9.9</v>
          </cell>
          <cell r="M108" t="str">
            <v>4総合防除</v>
          </cell>
          <cell r="N108">
            <v>7</v>
          </cell>
          <cell r="O108">
            <v>6</v>
          </cell>
          <cell r="P108" t="str">
            <v xml:space="preserve"> </v>
          </cell>
          <cell r="Q108" t="str">
            <v xml:space="preserve"> </v>
          </cell>
          <cell r="R108" t="str">
            <v>1水稲</v>
          </cell>
          <cell r="S108" t="str">
            <v>ｺｼﾋｶﾘ</v>
          </cell>
          <cell r="T108">
            <v>7</v>
          </cell>
          <cell r="U108">
            <v>5</v>
          </cell>
          <cell r="V108" t="str">
            <v xml:space="preserve"> </v>
          </cell>
          <cell r="W108" t="str">
            <v xml:space="preserve"> </v>
          </cell>
        </row>
        <row r="109">
          <cell r="E109" t="str">
            <v>古田島　勝之</v>
          </cell>
          <cell r="F109" t="str">
            <v>小千谷市</v>
          </cell>
          <cell r="G109">
            <v>27</v>
          </cell>
          <cell r="H109" t="str">
            <v>古田島　勝之27</v>
          </cell>
          <cell r="I109" t="str">
            <v xml:space="preserve">岩沢山田1819-1 </v>
          </cell>
          <cell r="K109">
            <v>5.8</v>
          </cell>
          <cell r="M109" t="str">
            <v>4総合防除</v>
          </cell>
          <cell r="N109">
            <v>7</v>
          </cell>
          <cell r="O109">
            <v>6</v>
          </cell>
          <cell r="P109" t="str">
            <v xml:space="preserve"> </v>
          </cell>
          <cell r="Q109" t="str">
            <v xml:space="preserve"> </v>
          </cell>
          <cell r="R109" t="str">
            <v>1水稲</v>
          </cell>
          <cell r="S109" t="str">
            <v>こがねもち</v>
          </cell>
          <cell r="T109">
            <v>7</v>
          </cell>
          <cell r="U109">
            <v>5</v>
          </cell>
          <cell r="V109" t="str">
            <v xml:space="preserve"> </v>
          </cell>
          <cell r="W109" t="str">
            <v xml:space="preserve"> </v>
          </cell>
        </row>
        <row r="110">
          <cell r="E110" t="str">
            <v>古田島　勝之</v>
          </cell>
          <cell r="F110" t="str">
            <v>小千谷市</v>
          </cell>
          <cell r="G110">
            <v>28</v>
          </cell>
          <cell r="H110" t="str">
            <v>古田島　勝之28</v>
          </cell>
          <cell r="I110" t="str">
            <v>岩沢山田1819-2</v>
          </cell>
          <cell r="K110">
            <v>3</v>
          </cell>
          <cell r="M110" t="str">
            <v>4総合防除</v>
          </cell>
          <cell r="N110">
            <v>7</v>
          </cell>
          <cell r="O110">
            <v>6</v>
          </cell>
          <cell r="P110" t="str">
            <v xml:space="preserve"> </v>
          </cell>
          <cell r="Q110" t="str">
            <v xml:space="preserve"> </v>
          </cell>
          <cell r="R110" t="str">
            <v>1水稲</v>
          </cell>
          <cell r="S110" t="str">
            <v>こがねもち</v>
          </cell>
          <cell r="T110">
            <v>7</v>
          </cell>
          <cell r="U110">
            <v>5</v>
          </cell>
          <cell r="V110" t="str">
            <v xml:space="preserve"> </v>
          </cell>
          <cell r="W110" t="str">
            <v xml:space="preserve"> </v>
          </cell>
        </row>
        <row r="111">
          <cell r="E111" t="str">
            <v>古田島　勝之</v>
          </cell>
          <cell r="F111" t="str">
            <v>小千谷市</v>
          </cell>
          <cell r="G111">
            <v>29</v>
          </cell>
          <cell r="H111" t="str">
            <v>古田島　勝之29</v>
          </cell>
          <cell r="I111" t="str">
            <v>岩沢山田1823-1</v>
          </cell>
          <cell r="K111">
            <v>7</v>
          </cell>
          <cell r="M111" t="str">
            <v>4総合防除</v>
          </cell>
          <cell r="N111">
            <v>7</v>
          </cell>
          <cell r="O111">
            <v>6</v>
          </cell>
          <cell r="P111" t="str">
            <v xml:space="preserve"> </v>
          </cell>
          <cell r="Q111" t="str">
            <v xml:space="preserve"> </v>
          </cell>
          <cell r="R111" t="str">
            <v>1水稲</v>
          </cell>
          <cell r="S111" t="str">
            <v>ｺｼﾋｶﾘ</v>
          </cell>
          <cell r="T111">
            <v>7</v>
          </cell>
          <cell r="U111">
            <v>5</v>
          </cell>
          <cell r="V111" t="str">
            <v xml:space="preserve"> </v>
          </cell>
          <cell r="W111" t="str">
            <v xml:space="preserve"> </v>
          </cell>
        </row>
        <row r="112">
          <cell r="E112" t="str">
            <v>古田島　勝之</v>
          </cell>
          <cell r="F112" t="str">
            <v>小千谷市</v>
          </cell>
          <cell r="G112">
            <v>30</v>
          </cell>
          <cell r="H112" t="str">
            <v>古田島　勝之30</v>
          </cell>
          <cell r="I112" t="str">
            <v>岩沢山田1825 1834-3 1835-1</v>
          </cell>
          <cell r="K112">
            <v>5</v>
          </cell>
          <cell r="M112" t="str">
            <v>4総合防除</v>
          </cell>
          <cell r="N112">
            <v>7</v>
          </cell>
          <cell r="O112">
            <v>6</v>
          </cell>
          <cell r="P112" t="str">
            <v xml:space="preserve"> </v>
          </cell>
          <cell r="Q112" t="str">
            <v xml:space="preserve"> </v>
          </cell>
          <cell r="R112" t="str">
            <v>1水稲</v>
          </cell>
          <cell r="S112" t="str">
            <v>ｺｼﾋｶﾘ</v>
          </cell>
          <cell r="T112">
            <v>7</v>
          </cell>
          <cell r="U112">
            <v>5</v>
          </cell>
          <cell r="V112" t="str">
            <v xml:space="preserve"> </v>
          </cell>
          <cell r="W112" t="str">
            <v xml:space="preserve"> </v>
          </cell>
        </row>
        <row r="113">
          <cell r="E113" t="str">
            <v>古田島　勝之</v>
          </cell>
          <cell r="F113" t="str">
            <v>小千谷市</v>
          </cell>
          <cell r="G113">
            <v>31</v>
          </cell>
          <cell r="H113" t="str">
            <v>古田島　勝之31</v>
          </cell>
          <cell r="I113" t="str">
            <v xml:space="preserve">岩沢山田1828-1 </v>
          </cell>
          <cell r="K113">
            <v>9.1999999999999993</v>
          </cell>
          <cell r="M113" t="str">
            <v>4総合防除</v>
          </cell>
          <cell r="N113">
            <v>7</v>
          </cell>
          <cell r="O113">
            <v>6</v>
          </cell>
          <cell r="P113" t="str">
            <v xml:space="preserve"> </v>
          </cell>
          <cell r="Q113" t="str">
            <v xml:space="preserve"> </v>
          </cell>
          <cell r="R113" t="str">
            <v>1水稲</v>
          </cell>
          <cell r="S113" t="str">
            <v>こがねもち</v>
          </cell>
          <cell r="T113">
            <v>7</v>
          </cell>
          <cell r="U113">
            <v>5</v>
          </cell>
          <cell r="V113" t="str">
            <v xml:space="preserve"> </v>
          </cell>
          <cell r="W113" t="str">
            <v xml:space="preserve"> </v>
          </cell>
        </row>
        <row r="114">
          <cell r="E114" t="str">
            <v>古田島　勝之</v>
          </cell>
          <cell r="F114" t="str">
            <v>小千谷市</v>
          </cell>
          <cell r="G114">
            <v>32</v>
          </cell>
          <cell r="H114" t="str">
            <v>古田島　勝之32</v>
          </cell>
          <cell r="I114" t="str">
            <v>岩沢山田1828-2</v>
          </cell>
          <cell r="K114">
            <v>13.8</v>
          </cell>
          <cell r="M114" t="str">
            <v>4総合防除</v>
          </cell>
          <cell r="N114">
            <v>7</v>
          </cell>
          <cell r="O114">
            <v>6</v>
          </cell>
          <cell r="P114" t="str">
            <v xml:space="preserve"> </v>
          </cell>
          <cell r="Q114" t="str">
            <v xml:space="preserve"> </v>
          </cell>
          <cell r="R114" t="str">
            <v>1水稲</v>
          </cell>
          <cell r="S114" t="str">
            <v>こがねもち</v>
          </cell>
          <cell r="T114">
            <v>7</v>
          </cell>
          <cell r="U114">
            <v>5</v>
          </cell>
          <cell r="V114" t="str">
            <v xml:space="preserve"> </v>
          </cell>
          <cell r="W114" t="str">
            <v xml:space="preserve"> </v>
          </cell>
        </row>
        <row r="115">
          <cell r="E115" t="str">
            <v>古田島　勝之</v>
          </cell>
          <cell r="F115" t="str">
            <v>小千谷市</v>
          </cell>
          <cell r="G115">
            <v>33</v>
          </cell>
          <cell r="H115" t="str">
            <v>古田島　勝之33</v>
          </cell>
          <cell r="I115" t="str">
            <v xml:space="preserve">岩沢山田1829 </v>
          </cell>
          <cell r="K115">
            <v>1</v>
          </cell>
          <cell r="M115" t="str">
            <v>4総合防除</v>
          </cell>
          <cell r="N115">
            <v>7</v>
          </cell>
          <cell r="O115">
            <v>6</v>
          </cell>
          <cell r="P115" t="str">
            <v xml:space="preserve"> </v>
          </cell>
          <cell r="Q115" t="str">
            <v xml:space="preserve"> </v>
          </cell>
          <cell r="R115" t="str">
            <v>1水稲</v>
          </cell>
          <cell r="S115" t="str">
            <v>こがねもち</v>
          </cell>
          <cell r="T115">
            <v>7</v>
          </cell>
          <cell r="U115">
            <v>5</v>
          </cell>
          <cell r="V115" t="str">
            <v xml:space="preserve"> </v>
          </cell>
          <cell r="W115" t="str">
            <v xml:space="preserve"> </v>
          </cell>
        </row>
        <row r="116">
          <cell r="E116" t="str">
            <v>古田島　勝之</v>
          </cell>
          <cell r="F116" t="str">
            <v>小千谷市</v>
          </cell>
          <cell r="G116">
            <v>34</v>
          </cell>
          <cell r="H116" t="str">
            <v>古田島　勝之34</v>
          </cell>
          <cell r="I116" t="str">
            <v xml:space="preserve">岩沢山田1830-2 </v>
          </cell>
          <cell r="K116">
            <v>1.3</v>
          </cell>
          <cell r="M116" t="str">
            <v>4総合防除</v>
          </cell>
          <cell r="N116">
            <v>7</v>
          </cell>
          <cell r="O116">
            <v>6</v>
          </cell>
          <cell r="P116" t="str">
            <v xml:space="preserve"> </v>
          </cell>
          <cell r="Q116" t="str">
            <v xml:space="preserve"> </v>
          </cell>
          <cell r="R116" t="str">
            <v>1水稲</v>
          </cell>
          <cell r="S116" t="str">
            <v>こがねもち</v>
          </cell>
          <cell r="T116">
            <v>7</v>
          </cell>
          <cell r="U116">
            <v>5</v>
          </cell>
          <cell r="V116" t="str">
            <v xml:space="preserve"> </v>
          </cell>
          <cell r="W116" t="str">
            <v xml:space="preserve"> </v>
          </cell>
        </row>
        <row r="117">
          <cell r="E117" t="str">
            <v>古田島　勝之</v>
          </cell>
          <cell r="F117" t="str">
            <v>小千谷市</v>
          </cell>
          <cell r="G117">
            <v>35</v>
          </cell>
          <cell r="H117" t="str">
            <v>古田島　勝之35</v>
          </cell>
          <cell r="I117" t="str">
            <v>岩沢山田1834-1</v>
          </cell>
          <cell r="K117">
            <v>5.5</v>
          </cell>
          <cell r="M117" t="str">
            <v>4総合防除</v>
          </cell>
          <cell r="N117">
            <v>7</v>
          </cell>
          <cell r="O117">
            <v>6</v>
          </cell>
          <cell r="P117" t="str">
            <v xml:space="preserve"> </v>
          </cell>
          <cell r="Q117" t="str">
            <v xml:space="preserve"> </v>
          </cell>
          <cell r="R117" t="str">
            <v>1水稲</v>
          </cell>
          <cell r="S117" t="str">
            <v>こがねもち</v>
          </cell>
          <cell r="T117">
            <v>7</v>
          </cell>
          <cell r="U117">
            <v>5</v>
          </cell>
          <cell r="V117" t="str">
            <v xml:space="preserve"> </v>
          </cell>
          <cell r="W117" t="str">
            <v xml:space="preserve"> </v>
          </cell>
        </row>
        <row r="118">
          <cell r="E118" t="str">
            <v>古田島　勝之</v>
          </cell>
          <cell r="F118" t="str">
            <v>小千谷市</v>
          </cell>
          <cell r="G118">
            <v>36</v>
          </cell>
          <cell r="H118" t="str">
            <v>古田島　勝之36</v>
          </cell>
          <cell r="I118" t="str">
            <v>岩沢池ノ又3596</v>
          </cell>
          <cell r="K118">
            <v>2</v>
          </cell>
          <cell r="M118" t="str">
            <v>4総合防除</v>
          </cell>
          <cell r="N118">
            <v>7</v>
          </cell>
          <cell r="O118">
            <v>6</v>
          </cell>
          <cell r="P118" t="str">
            <v xml:space="preserve"> </v>
          </cell>
          <cell r="Q118" t="str">
            <v xml:space="preserve"> </v>
          </cell>
          <cell r="R118" t="str">
            <v>1水稲</v>
          </cell>
          <cell r="S118" t="str">
            <v>こがねもち</v>
          </cell>
          <cell r="T118">
            <v>7</v>
          </cell>
          <cell r="U118">
            <v>5</v>
          </cell>
          <cell r="V118" t="str">
            <v xml:space="preserve"> </v>
          </cell>
          <cell r="W118" t="str">
            <v xml:space="preserve"> </v>
          </cell>
        </row>
        <row r="119">
          <cell r="E119" t="str">
            <v>古田島　勝之</v>
          </cell>
          <cell r="F119" t="str">
            <v>小千谷市</v>
          </cell>
          <cell r="G119">
            <v>37</v>
          </cell>
          <cell r="H119" t="str">
            <v>古田島　勝之37</v>
          </cell>
          <cell r="I119" t="str">
            <v>岩沢池ノ又3597</v>
          </cell>
          <cell r="K119">
            <v>1.3</v>
          </cell>
          <cell r="M119" t="str">
            <v>4総合防除</v>
          </cell>
          <cell r="N119">
            <v>7</v>
          </cell>
          <cell r="O119">
            <v>6</v>
          </cell>
          <cell r="P119" t="str">
            <v xml:space="preserve"> </v>
          </cell>
          <cell r="Q119" t="str">
            <v xml:space="preserve"> </v>
          </cell>
          <cell r="R119" t="str">
            <v>1水稲</v>
          </cell>
          <cell r="S119" t="str">
            <v>こがねもち</v>
          </cell>
          <cell r="T119">
            <v>7</v>
          </cell>
          <cell r="U119">
            <v>5</v>
          </cell>
          <cell r="V119" t="str">
            <v xml:space="preserve"> </v>
          </cell>
          <cell r="W119" t="str">
            <v xml:space="preserve"> </v>
          </cell>
        </row>
        <row r="120">
          <cell r="E120" t="str">
            <v>古田島　勝之</v>
          </cell>
          <cell r="F120" t="str">
            <v>小千谷市</v>
          </cell>
          <cell r="G120">
            <v>38</v>
          </cell>
          <cell r="H120" t="str">
            <v>古田島　勝之38</v>
          </cell>
          <cell r="I120" t="str">
            <v>岩沢池ノ又3598</v>
          </cell>
          <cell r="K120">
            <v>4.9000000000000004</v>
          </cell>
          <cell r="M120" t="str">
            <v>4総合防除</v>
          </cell>
          <cell r="N120">
            <v>7</v>
          </cell>
          <cell r="O120">
            <v>6</v>
          </cell>
          <cell r="P120" t="str">
            <v xml:space="preserve"> </v>
          </cell>
          <cell r="Q120" t="str">
            <v xml:space="preserve"> </v>
          </cell>
          <cell r="R120" t="str">
            <v>1水稲</v>
          </cell>
          <cell r="S120" t="str">
            <v>こがねもち</v>
          </cell>
          <cell r="T120">
            <v>7</v>
          </cell>
          <cell r="U120">
            <v>5</v>
          </cell>
          <cell r="V120" t="str">
            <v xml:space="preserve"> </v>
          </cell>
          <cell r="W120" t="str">
            <v xml:space="preserve"> </v>
          </cell>
        </row>
        <row r="121">
          <cell r="E121" t="str">
            <v>古田島　勝之</v>
          </cell>
          <cell r="F121" t="str">
            <v>小千谷市</v>
          </cell>
          <cell r="G121">
            <v>39</v>
          </cell>
          <cell r="H121" t="str">
            <v>古田島　勝之39</v>
          </cell>
          <cell r="I121" t="str">
            <v>岩沢池ノ又3599</v>
          </cell>
          <cell r="K121">
            <v>14.5</v>
          </cell>
          <cell r="M121" t="str">
            <v>4総合防除</v>
          </cell>
          <cell r="N121">
            <v>7</v>
          </cell>
          <cell r="O121">
            <v>6</v>
          </cell>
          <cell r="P121" t="str">
            <v xml:space="preserve"> </v>
          </cell>
          <cell r="Q121" t="str">
            <v xml:space="preserve"> </v>
          </cell>
          <cell r="R121" t="str">
            <v>1水稲</v>
          </cell>
          <cell r="S121" t="str">
            <v>こがねもち</v>
          </cell>
          <cell r="T121">
            <v>7</v>
          </cell>
          <cell r="U121">
            <v>5</v>
          </cell>
          <cell r="V121" t="str">
            <v xml:space="preserve"> </v>
          </cell>
          <cell r="W121" t="str">
            <v xml:space="preserve"> </v>
          </cell>
        </row>
        <row r="122">
          <cell r="E122" t="str">
            <v>古田島　勝之</v>
          </cell>
          <cell r="F122" t="str">
            <v>小千谷市</v>
          </cell>
          <cell r="G122">
            <v>40</v>
          </cell>
          <cell r="H122" t="str">
            <v>古田島　勝之40</v>
          </cell>
          <cell r="I122" t="str">
            <v>岩沢池ノ又3603</v>
          </cell>
          <cell r="K122">
            <v>1.3</v>
          </cell>
          <cell r="M122" t="str">
            <v>4総合防除</v>
          </cell>
          <cell r="N122">
            <v>7</v>
          </cell>
          <cell r="O122">
            <v>6</v>
          </cell>
          <cell r="P122" t="str">
            <v xml:space="preserve"> </v>
          </cell>
          <cell r="Q122" t="str">
            <v xml:space="preserve"> </v>
          </cell>
          <cell r="R122" t="str">
            <v>1水稲</v>
          </cell>
          <cell r="S122" t="str">
            <v>こがねもち</v>
          </cell>
          <cell r="T122">
            <v>7</v>
          </cell>
          <cell r="U122">
            <v>5</v>
          </cell>
          <cell r="V122" t="str">
            <v xml:space="preserve"> </v>
          </cell>
          <cell r="W122" t="str">
            <v xml:space="preserve"> </v>
          </cell>
        </row>
        <row r="123">
          <cell r="E123" t="str">
            <v>古田島　勝之</v>
          </cell>
          <cell r="F123" t="str">
            <v>小千谷市</v>
          </cell>
          <cell r="G123">
            <v>41</v>
          </cell>
          <cell r="H123" t="str">
            <v>古田島　勝之41</v>
          </cell>
          <cell r="I123" t="str">
            <v>岩沢池ノ又3615-1</v>
          </cell>
          <cell r="K123">
            <v>20.9</v>
          </cell>
          <cell r="M123" t="str">
            <v>4総合防除</v>
          </cell>
          <cell r="N123">
            <v>7</v>
          </cell>
          <cell r="O123">
            <v>6</v>
          </cell>
          <cell r="P123" t="str">
            <v xml:space="preserve"> </v>
          </cell>
          <cell r="Q123" t="str">
            <v xml:space="preserve"> </v>
          </cell>
          <cell r="R123" t="str">
            <v>1水稲</v>
          </cell>
          <cell r="S123" t="str">
            <v>こがねもち</v>
          </cell>
          <cell r="T123">
            <v>7</v>
          </cell>
          <cell r="U123">
            <v>5</v>
          </cell>
          <cell r="V123" t="str">
            <v xml:space="preserve"> </v>
          </cell>
          <cell r="W123" t="str">
            <v xml:space="preserve"> </v>
          </cell>
        </row>
        <row r="124">
          <cell r="E124" t="str">
            <v>古田島　勝之</v>
          </cell>
          <cell r="F124" t="str">
            <v>小千谷市</v>
          </cell>
          <cell r="G124">
            <v>42</v>
          </cell>
          <cell r="H124" t="str">
            <v>古田島　勝之42</v>
          </cell>
          <cell r="I124" t="str">
            <v>岩沢池ノ又3616-1</v>
          </cell>
          <cell r="K124">
            <v>14.4</v>
          </cell>
          <cell r="M124" t="str">
            <v>4総合防除</v>
          </cell>
          <cell r="N124">
            <v>7</v>
          </cell>
          <cell r="O124">
            <v>6</v>
          </cell>
          <cell r="P124" t="str">
            <v xml:space="preserve"> </v>
          </cell>
          <cell r="Q124" t="str">
            <v xml:space="preserve"> </v>
          </cell>
          <cell r="R124" t="str">
            <v>1水稲</v>
          </cell>
          <cell r="S124" t="str">
            <v>こがねもち</v>
          </cell>
          <cell r="T124">
            <v>7</v>
          </cell>
          <cell r="U124">
            <v>5</v>
          </cell>
          <cell r="V124" t="str">
            <v xml:space="preserve"> </v>
          </cell>
          <cell r="W124" t="str">
            <v xml:space="preserve"> </v>
          </cell>
        </row>
        <row r="125">
          <cell r="E125" t="str">
            <v>古田島　勝之</v>
          </cell>
          <cell r="F125" t="str">
            <v>小千谷市</v>
          </cell>
          <cell r="G125">
            <v>43</v>
          </cell>
          <cell r="H125" t="str">
            <v>古田島　勝之43</v>
          </cell>
          <cell r="I125" t="str">
            <v>岩沢池ノ又3619-1</v>
          </cell>
          <cell r="K125">
            <v>3.6</v>
          </cell>
          <cell r="M125" t="str">
            <v>4総合防除</v>
          </cell>
          <cell r="N125">
            <v>7</v>
          </cell>
          <cell r="O125">
            <v>6</v>
          </cell>
          <cell r="P125" t="str">
            <v xml:space="preserve"> </v>
          </cell>
          <cell r="Q125" t="str">
            <v xml:space="preserve"> </v>
          </cell>
          <cell r="R125" t="str">
            <v>1水稲</v>
          </cell>
          <cell r="S125" t="str">
            <v>こがねもち</v>
          </cell>
          <cell r="T125">
            <v>7</v>
          </cell>
          <cell r="U125">
            <v>5</v>
          </cell>
          <cell r="V125" t="str">
            <v xml:space="preserve"> </v>
          </cell>
          <cell r="W125" t="str">
            <v xml:space="preserve"> </v>
          </cell>
        </row>
        <row r="126">
          <cell r="E126" t="str">
            <v>古田島　勝之</v>
          </cell>
          <cell r="F126" t="str">
            <v>小千谷市</v>
          </cell>
          <cell r="G126">
            <v>44</v>
          </cell>
          <cell r="H126" t="str">
            <v>古田島　勝之44</v>
          </cell>
          <cell r="I126" t="str">
            <v>岩沢田代4363-1</v>
          </cell>
          <cell r="K126">
            <v>14.4</v>
          </cell>
          <cell r="M126" t="str">
            <v>4総合防除</v>
          </cell>
          <cell r="N126">
            <v>7</v>
          </cell>
          <cell r="O126">
            <v>6</v>
          </cell>
          <cell r="P126" t="str">
            <v xml:space="preserve"> </v>
          </cell>
          <cell r="Q126" t="str">
            <v xml:space="preserve"> </v>
          </cell>
          <cell r="R126" t="str">
            <v>1水稲</v>
          </cell>
          <cell r="S126" t="str">
            <v>ｺｼﾋｶﾘ</v>
          </cell>
          <cell r="T126">
            <v>7</v>
          </cell>
          <cell r="U126">
            <v>5</v>
          </cell>
          <cell r="V126" t="str">
            <v xml:space="preserve"> </v>
          </cell>
          <cell r="W126" t="str">
            <v xml:space="preserve"> </v>
          </cell>
        </row>
        <row r="127">
          <cell r="E127" t="str">
            <v>古田島　勝之</v>
          </cell>
          <cell r="F127" t="str">
            <v>小千谷市</v>
          </cell>
          <cell r="G127">
            <v>45</v>
          </cell>
          <cell r="H127" t="str">
            <v>古田島　勝之45</v>
          </cell>
          <cell r="I127" t="str">
            <v>岩沢田代4363-2</v>
          </cell>
          <cell r="K127">
            <v>6</v>
          </cell>
          <cell r="M127" t="str">
            <v>4総合防除</v>
          </cell>
          <cell r="N127">
            <v>7</v>
          </cell>
          <cell r="O127">
            <v>6</v>
          </cell>
          <cell r="P127" t="str">
            <v xml:space="preserve"> </v>
          </cell>
          <cell r="Q127" t="str">
            <v xml:space="preserve"> </v>
          </cell>
          <cell r="R127" t="str">
            <v>1水稲</v>
          </cell>
          <cell r="S127" t="str">
            <v>ｺｼﾋｶﾘ</v>
          </cell>
          <cell r="T127">
            <v>7</v>
          </cell>
          <cell r="U127">
            <v>5</v>
          </cell>
          <cell r="V127" t="str">
            <v xml:space="preserve"> </v>
          </cell>
          <cell r="W127" t="str">
            <v xml:space="preserve"> </v>
          </cell>
        </row>
        <row r="128">
          <cell r="E128" t="str">
            <v>古田島　勝之</v>
          </cell>
          <cell r="F128" t="str">
            <v>小千谷市</v>
          </cell>
          <cell r="G128">
            <v>46</v>
          </cell>
          <cell r="H128" t="str">
            <v>古田島　勝之46</v>
          </cell>
          <cell r="I128" t="str">
            <v>岩沢田代4370</v>
          </cell>
          <cell r="K128">
            <v>4.7</v>
          </cell>
          <cell r="M128" t="str">
            <v>4総合防除</v>
          </cell>
          <cell r="N128">
            <v>7</v>
          </cell>
          <cell r="O128">
            <v>6</v>
          </cell>
          <cell r="P128" t="str">
            <v xml:space="preserve"> </v>
          </cell>
          <cell r="Q128" t="str">
            <v xml:space="preserve"> </v>
          </cell>
          <cell r="R128" t="str">
            <v>1水稲</v>
          </cell>
          <cell r="S128" t="str">
            <v>ｺｼﾋｶﾘ</v>
          </cell>
          <cell r="T128">
            <v>7</v>
          </cell>
          <cell r="U128">
            <v>5</v>
          </cell>
          <cell r="V128" t="str">
            <v xml:space="preserve"> </v>
          </cell>
          <cell r="W128" t="str">
            <v xml:space="preserve"> </v>
          </cell>
        </row>
        <row r="129">
          <cell r="E129" t="str">
            <v>古田島　勝之</v>
          </cell>
          <cell r="F129" t="str">
            <v>小千谷市</v>
          </cell>
          <cell r="G129">
            <v>47</v>
          </cell>
          <cell r="H129" t="str">
            <v>古田島　勝之47</v>
          </cell>
          <cell r="I129" t="str">
            <v>岩沢田代4373-1</v>
          </cell>
          <cell r="K129">
            <v>5</v>
          </cell>
          <cell r="M129" t="str">
            <v>4総合防除</v>
          </cell>
          <cell r="N129">
            <v>7</v>
          </cell>
          <cell r="O129">
            <v>6</v>
          </cell>
          <cell r="P129" t="str">
            <v xml:space="preserve"> </v>
          </cell>
          <cell r="Q129" t="str">
            <v xml:space="preserve"> </v>
          </cell>
          <cell r="R129" t="str">
            <v>1水稲</v>
          </cell>
          <cell r="S129" t="str">
            <v>ｺｼﾋｶﾘ</v>
          </cell>
          <cell r="T129">
            <v>7</v>
          </cell>
          <cell r="U129">
            <v>5</v>
          </cell>
          <cell r="V129" t="str">
            <v xml:space="preserve"> </v>
          </cell>
          <cell r="W129" t="str">
            <v xml:space="preserve"> </v>
          </cell>
        </row>
        <row r="130">
          <cell r="E130" t="str">
            <v>古田島　勝之</v>
          </cell>
          <cell r="F130" t="str">
            <v>小千谷市</v>
          </cell>
          <cell r="G130">
            <v>48</v>
          </cell>
          <cell r="H130" t="str">
            <v>古田島　勝之48</v>
          </cell>
          <cell r="I130" t="str">
            <v>岩沢田代4378</v>
          </cell>
          <cell r="K130">
            <v>1.6</v>
          </cell>
          <cell r="M130" t="str">
            <v>4総合防除</v>
          </cell>
          <cell r="N130">
            <v>7</v>
          </cell>
          <cell r="O130">
            <v>6</v>
          </cell>
          <cell r="P130" t="str">
            <v xml:space="preserve"> </v>
          </cell>
          <cell r="Q130" t="str">
            <v xml:space="preserve"> </v>
          </cell>
          <cell r="R130" t="str">
            <v>1水稲</v>
          </cell>
          <cell r="S130" t="str">
            <v>ｺｼﾋｶﾘ</v>
          </cell>
          <cell r="T130">
            <v>7</v>
          </cell>
          <cell r="U130">
            <v>5</v>
          </cell>
          <cell r="V130" t="str">
            <v xml:space="preserve"> </v>
          </cell>
          <cell r="W130" t="str">
            <v xml:space="preserve"> </v>
          </cell>
        </row>
        <row r="131">
          <cell r="E131" t="str">
            <v>古田島　勝之</v>
          </cell>
          <cell r="F131" t="str">
            <v>小千谷市</v>
          </cell>
          <cell r="G131">
            <v>49</v>
          </cell>
          <cell r="H131" t="str">
            <v>古田島　勝之49</v>
          </cell>
          <cell r="I131" t="str">
            <v>岩沢岩山3122 3121</v>
          </cell>
          <cell r="K131">
            <v>12.5</v>
          </cell>
          <cell r="M131" t="str">
            <v>4総合防除</v>
          </cell>
          <cell r="N131">
            <v>7</v>
          </cell>
          <cell r="O131">
            <v>6</v>
          </cell>
          <cell r="P131" t="str">
            <v xml:space="preserve"> </v>
          </cell>
          <cell r="Q131" t="str">
            <v xml:space="preserve"> </v>
          </cell>
          <cell r="R131" t="str">
            <v>1水稲</v>
          </cell>
          <cell r="S131" t="str">
            <v>こがねもち</v>
          </cell>
          <cell r="T131">
            <v>7</v>
          </cell>
          <cell r="U131">
            <v>5</v>
          </cell>
          <cell r="V131" t="str">
            <v xml:space="preserve"> </v>
          </cell>
          <cell r="W131" t="str">
            <v xml:space="preserve"> </v>
          </cell>
        </row>
        <row r="132">
          <cell r="E132" t="str">
            <v>古田島　勝之</v>
          </cell>
          <cell r="F132" t="str">
            <v>小千谷市</v>
          </cell>
          <cell r="G132">
            <v>50</v>
          </cell>
          <cell r="H132" t="str">
            <v>古田島　勝之50</v>
          </cell>
          <cell r="I132" t="str">
            <v>岩沢岩山3262</v>
          </cell>
          <cell r="K132">
            <v>2.7</v>
          </cell>
          <cell r="M132" t="str">
            <v>4総合防除</v>
          </cell>
          <cell r="N132">
            <v>7</v>
          </cell>
          <cell r="O132">
            <v>6</v>
          </cell>
          <cell r="P132" t="str">
            <v xml:space="preserve"> </v>
          </cell>
          <cell r="Q132" t="str">
            <v xml:space="preserve"> </v>
          </cell>
          <cell r="R132" t="str">
            <v>1水稲</v>
          </cell>
          <cell r="S132" t="str">
            <v>こがねもち</v>
          </cell>
          <cell r="T132">
            <v>7</v>
          </cell>
          <cell r="U132">
            <v>5</v>
          </cell>
          <cell r="V132" t="str">
            <v xml:space="preserve"> </v>
          </cell>
          <cell r="W132" t="str">
            <v xml:space="preserve"> </v>
          </cell>
        </row>
        <row r="133">
          <cell r="E133" t="str">
            <v>古田島　勝之</v>
          </cell>
          <cell r="F133" t="str">
            <v>小千谷市</v>
          </cell>
          <cell r="G133">
            <v>51</v>
          </cell>
          <cell r="H133" t="str">
            <v>古田島　勝之51</v>
          </cell>
          <cell r="I133" t="str">
            <v>岩沢岩山3263</v>
          </cell>
          <cell r="K133">
            <v>2.5</v>
          </cell>
          <cell r="M133" t="str">
            <v>4総合防除</v>
          </cell>
          <cell r="N133">
            <v>7</v>
          </cell>
          <cell r="O133">
            <v>6</v>
          </cell>
          <cell r="P133" t="str">
            <v xml:space="preserve"> </v>
          </cell>
          <cell r="Q133" t="str">
            <v xml:space="preserve"> </v>
          </cell>
          <cell r="R133" t="str">
            <v>1水稲</v>
          </cell>
          <cell r="S133" t="str">
            <v>こがねもち</v>
          </cell>
          <cell r="T133">
            <v>7</v>
          </cell>
          <cell r="U133">
            <v>5</v>
          </cell>
          <cell r="V133" t="str">
            <v xml:space="preserve"> </v>
          </cell>
          <cell r="W133" t="str">
            <v xml:space="preserve"> </v>
          </cell>
        </row>
        <row r="134">
          <cell r="E134" t="str">
            <v>古田島　勝之</v>
          </cell>
          <cell r="F134" t="str">
            <v>小千谷市</v>
          </cell>
          <cell r="G134">
            <v>52</v>
          </cell>
          <cell r="H134" t="str">
            <v>古田島　勝之52</v>
          </cell>
          <cell r="I134" t="str">
            <v>岩沢岩山3264</v>
          </cell>
          <cell r="K134">
            <v>4.5</v>
          </cell>
          <cell r="M134" t="str">
            <v>4総合防除</v>
          </cell>
          <cell r="N134">
            <v>7</v>
          </cell>
          <cell r="O134">
            <v>6</v>
          </cell>
          <cell r="P134" t="str">
            <v xml:space="preserve"> </v>
          </cell>
          <cell r="Q134" t="str">
            <v xml:space="preserve"> </v>
          </cell>
          <cell r="R134" t="str">
            <v>1水稲</v>
          </cell>
          <cell r="S134" t="str">
            <v>こがねもち</v>
          </cell>
          <cell r="T134">
            <v>7</v>
          </cell>
          <cell r="U134">
            <v>5</v>
          </cell>
          <cell r="V134" t="str">
            <v xml:space="preserve"> </v>
          </cell>
          <cell r="W134" t="str">
            <v xml:space="preserve"> </v>
          </cell>
        </row>
        <row r="135">
          <cell r="E135" t="str">
            <v>古田島　勝之</v>
          </cell>
          <cell r="F135" t="str">
            <v>小千谷市</v>
          </cell>
          <cell r="G135">
            <v>53</v>
          </cell>
          <cell r="H135" t="str">
            <v>古田島　勝之53</v>
          </cell>
          <cell r="I135" t="str">
            <v>岩沢岩山3264子</v>
          </cell>
          <cell r="K135">
            <v>2.2999999999999998</v>
          </cell>
          <cell r="M135" t="str">
            <v>4総合防除</v>
          </cell>
          <cell r="N135">
            <v>7</v>
          </cell>
          <cell r="O135">
            <v>6</v>
          </cell>
          <cell r="P135" t="str">
            <v xml:space="preserve"> </v>
          </cell>
          <cell r="Q135" t="str">
            <v xml:space="preserve"> </v>
          </cell>
          <cell r="R135" t="str">
            <v>1水稲</v>
          </cell>
          <cell r="S135" t="str">
            <v>こがねもち</v>
          </cell>
          <cell r="T135">
            <v>7</v>
          </cell>
          <cell r="U135">
            <v>5</v>
          </cell>
          <cell r="V135" t="str">
            <v xml:space="preserve"> </v>
          </cell>
          <cell r="W135" t="str">
            <v xml:space="preserve"> </v>
          </cell>
        </row>
        <row r="136">
          <cell r="E136" t="str">
            <v>古田島　勝之</v>
          </cell>
          <cell r="F136" t="str">
            <v>小千谷市</v>
          </cell>
          <cell r="G136">
            <v>54</v>
          </cell>
          <cell r="H136" t="str">
            <v>古田島　勝之54</v>
          </cell>
          <cell r="I136" t="str">
            <v>岩沢岩山3265</v>
          </cell>
          <cell r="K136">
            <v>2.7</v>
          </cell>
          <cell r="M136" t="str">
            <v>4総合防除</v>
          </cell>
          <cell r="N136">
            <v>7</v>
          </cell>
          <cell r="O136">
            <v>6</v>
          </cell>
          <cell r="P136" t="str">
            <v xml:space="preserve"> </v>
          </cell>
          <cell r="Q136" t="str">
            <v xml:space="preserve"> </v>
          </cell>
          <cell r="R136" t="str">
            <v>1水稲</v>
          </cell>
          <cell r="S136" t="str">
            <v>こがねもち</v>
          </cell>
          <cell r="T136">
            <v>7</v>
          </cell>
          <cell r="U136">
            <v>5</v>
          </cell>
          <cell r="V136" t="str">
            <v xml:space="preserve"> </v>
          </cell>
          <cell r="W136" t="str">
            <v xml:space="preserve"> </v>
          </cell>
        </row>
        <row r="137">
          <cell r="E137" t="str">
            <v>古田島　勝之</v>
          </cell>
          <cell r="F137" t="str">
            <v>小千谷市</v>
          </cell>
          <cell r="G137">
            <v>55</v>
          </cell>
          <cell r="H137" t="str">
            <v>古田島　勝之55</v>
          </cell>
          <cell r="I137" t="str">
            <v>岩沢岩山3266</v>
          </cell>
          <cell r="K137">
            <v>5.9</v>
          </cell>
          <cell r="M137" t="str">
            <v>4総合防除</v>
          </cell>
          <cell r="N137">
            <v>7</v>
          </cell>
          <cell r="O137">
            <v>6</v>
          </cell>
          <cell r="P137" t="str">
            <v xml:space="preserve"> </v>
          </cell>
          <cell r="Q137" t="str">
            <v xml:space="preserve"> </v>
          </cell>
          <cell r="R137" t="str">
            <v>1水稲</v>
          </cell>
          <cell r="S137" t="str">
            <v>こがねもち</v>
          </cell>
          <cell r="T137">
            <v>7</v>
          </cell>
          <cell r="U137">
            <v>5</v>
          </cell>
          <cell r="V137" t="str">
            <v xml:space="preserve"> </v>
          </cell>
          <cell r="W137" t="str">
            <v xml:space="preserve"> </v>
          </cell>
        </row>
        <row r="138">
          <cell r="E138" t="str">
            <v>古田島　勝之</v>
          </cell>
          <cell r="F138" t="str">
            <v>小千谷市</v>
          </cell>
          <cell r="G138">
            <v>56</v>
          </cell>
          <cell r="H138" t="str">
            <v>古田島　勝之56</v>
          </cell>
          <cell r="I138" t="str">
            <v>岩沢岩山3409</v>
          </cell>
          <cell r="K138">
            <v>9.5</v>
          </cell>
          <cell r="M138" t="str">
            <v>4総合防除</v>
          </cell>
          <cell r="N138">
            <v>7</v>
          </cell>
          <cell r="O138">
            <v>6</v>
          </cell>
          <cell r="P138" t="str">
            <v xml:space="preserve"> </v>
          </cell>
          <cell r="Q138" t="str">
            <v xml:space="preserve"> </v>
          </cell>
          <cell r="R138" t="str">
            <v>1水稲</v>
          </cell>
          <cell r="S138" t="str">
            <v>こがねもち</v>
          </cell>
          <cell r="T138">
            <v>7</v>
          </cell>
          <cell r="U138">
            <v>5</v>
          </cell>
          <cell r="V138" t="str">
            <v xml:space="preserve"> </v>
          </cell>
          <cell r="W138" t="str">
            <v xml:space="preserve"> </v>
          </cell>
        </row>
        <row r="139">
          <cell r="E139" t="str">
            <v>古田島　勝之</v>
          </cell>
          <cell r="F139" t="str">
            <v>小千谷市</v>
          </cell>
          <cell r="G139">
            <v>57</v>
          </cell>
          <cell r="H139" t="str">
            <v>古田島　勝之57</v>
          </cell>
          <cell r="I139" t="str">
            <v>岩沢岩山3120</v>
          </cell>
          <cell r="K139">
            <v>14.5</v>
          </cell>
          <cell r="M139" t="str">
            <v>4総合防除</v>
          </cell>
          <cell r="N139">
            <v>7</v>
          </cell>
          <cell r="O139">
            <v>6</v>
          </cell>
          <cell r="P139" t="str">
            <v xml:space="preserve"> </v>
          </cell>
          <cell r="Q139" t="str">
            <v xml:space="preserve"> </v>
          </cell>
          <cell r="R139" t="str">
            <v>1水稲</v>
          </cell>
          <cell r="S139" t="str">
            <v>こがねもち</v>
          </cell>
          <cell r="T139">
            <v>7</v>
          </cell>
          <cell r="U139">
            <v>5</v>
          </cell>
          <cell r="V139" t="str">
            <v xml:space="preserve"> </v>
          </cell>
          <cell r="W139" t="str">
            <v xml:space="preserve"> </v>
          </cell>
        </row>
        <row r="140">
          <cell r="E140" t="str">
            <v>古田島　勝之</v>
          </cell>
          <cell r="F140" t="str">
            <v>小千谷市</v>
          </cell>
          <cell r="G140">
            <v>58</v>
          </cell>
          <cell r="H140" t="str">
            <v>古田島　勝之58</v>
          </cell>
          <cell r="I140" t="str">
            <v>岩沢田代4421-1</v>
          </cell>
          <cell r="K140">
            <v>29.5</v>
          </cell>
          <cell r="M140" t="str">
            <v>4総合防除</v>
          </cell>
          <cell r="N140">
            <v>7</v>
          </cell>
          <cell r="O140">
            <v>6</v>
          </cell>
          <cell r="P140" t="str">
            <v xml:space="preserve"> </v>
          </cell>
          <cell r="Q140" t="str">
            <v xml:space="preserve"> </v>
          </cell>
          <cell r="R140" t="str">
            <v>1水稲</v>
          </cell>
          <cell r="S140" t="str">
            <v>こがねもち</v>
          </cell>
          <cell r="T140">
            <v>7</v>
          </cell>
          <cell r="U140">
            <v>5</v>
          </cell>
          <cell r="V140" t="str">
            <v xml:space="preserve"> </v>
          </cell>
          <cell r="W140" t="str">
            <v xml:space="preserve"> </v>
          </cell>
        </row>
        <row r="141">
          <cell r="E141" t="str">
            <v>古田島　勝之</v>
          </cell>
          <cell r="F141" t="str">
            <v>小千谷市</v>
          </cell>
          <cell r="G141">
            <v>59</v>
          </cell>
          <cell r="H141" t="str">
            <v>古田島　勝之59</v>
          </cell>
          <cell r="I141" t="str">
            <v>岩沢田代4423-1</v>
          </cell>
          <cell r="K141">
            <v>10.199999999999999</v>
          </cell>
          <cell r="M141" t="str">
            <v>4総合防除</v>
          </cell>
          <cell r="N141">
            <v>7</v>
          </cell>
          <cell r="O141">
            <v>6</v>
          </cell>
          <cell r="P141" t="str">
            <v xml:space="preserve"> </v>
          </cell>
          <cell r="Q141" t="str">
            <v xml:space="preserve"> </v>
          </cell>
          <cell r="R141" t="str">
            <v>1水稲</v>
          </cell>
          <cell r="S141" t="str">
            <v>こがねもち</v>
          </cell>
          <cell r="T141">
            <v>7</v>
          </cell>
          <cell r="U141">
            <v>5</v>
          </cell>
          <cell r="V141" t="str">
            <v xml:space="preserve"> </v>
          </cell>
          <cell r="W141" t="str">
            <v xml:space="preserve"> </v>
          </cell>
        </row>
        <row r="142">
          <cell r="E142" t="str">
            <v>古田島　勝之</v>
          </cell>
          <cell r="F142" t="str">
            <v>小千谷市</v>
          </cell>
          <cell r="G142">
            <v>60</v>
          </cell>
          <cell r="H142" t="str">
            <v>古田島　勝之60</v>
          </cell>
          <cell r="I142" t="str">
            <v>岩沢岩山3276-2</v>
          </cell>
          <cell r="K142">
            <v>1</v>
          </cell>
          <cell r="M142" t="str">
            <v>4総合防除</v>
          </cell>
          <cell r="N142">
            <v>7</v>
          </cell>
          <cell r="O142">
            <v>6</v>
          </cell>
          <cell r="P142" t="str">
            <v xml:space="preserve"> </v>
          </cell>
          <cell r="Q142" t="str">
            <v xml:space="preserve"> </v>
          </cell>
          <cell r="R142" t="str">
            <v>1水稲</v>
          </cell>
          <cell r="S142" t="str">
            <v>こがねもち</v>
          </cell>
          <cell r="T142">
            <v>7</v>
          </cell>
          <cell r="U142">
            <v>5</v>
          </cell>
          <cell r="V142" t="str">
            <v xml:space="preserve"> </v>
          </cell>
          <cell r="W142" t="str">
            <v xml:space="preserve"> </v>
          </cell>
        </row>
        <row r="143">
          <cell r="E143" t="str">
            <v>古田島　勝之</v>
          </cell>
          <cell r="F143" t="str">
            <v>小千谷市</v>
          </cell>
          <cell r="G143">
            <v>61</v>
          </cell>
          <cell r="H143" t="str">
            <v>古田島　勝之61</v>
          </cell>
          <cell r="I143" t="str">
            <v>岩沢えび池4174‐2</v>
          </cell>
          <cell r="K143">
            <v>1.4</v>
          </cell>
          <cell r="M143" t="str">
            <v>4総合防除</v>
          </cell>
          <cell r="N143">
            <v>7</v>
          </cell>
          <cell r="O143">
            <v>6</v>
          </cell>
          <cell r="P143" t="str">
            <v xml:space="preserve"> </v>
          </cell>
          <cell r="Q143" t="str">
            <v xml:space="preserve"> </v>
          </cell>
          <cell r="R143" t="str">
            <v>1水稲</v>
          </cell>
          <cell r="S143" t="str">
            <v>こがねもち</v>
          </cell>
          <cell r="T143">
            <v>7</v>
          </cell>
          <cell r="U143">
            <v>5</v>
          </cell>
          <cell r="V143" t="str">
            <v xml:space="preserve"> </v>
          </cell>
          <cell r="W143" t="str">
            <v xml:space="preserve"> </v>
          </cell>
        </row>
        <row r="144">
          <cell r="E144" t="str">
            <v>古田島　勝之</v>
          </cell>
          <cell r="F144" t="str">
            <v>小千谷市</v>
          </cell>
          <cell r="G144">
            <v>62</v>
          </cell>
          <cell r="H144" t="str">
            <v>古田島　勝之62</v>
          </cell>
          <cell r="I144" t="str">
            <v>岩沢えび池4680</v>
          </cell>
          <cell r="K144">
            <v>0.7</v>
          </cell>
          <cell r="M144" t="str">
            <v>4総合防除</v>
          </cell>
          <cell r="N144">
            <v>7</v>
          </cell>
          <cell r="O144">
            <v>6</v>
          </cell>
          <cell r="P144" t="str">
            <v xml:space="preserve"> </v>
          </cell>
          <cell r="Q144" t="str">
            <v xml:space="preserve"> </v>
          </cell>
          <cell r="R144" t="str">
            <v>1水稲</v>
          </cell>
          <cell r="S144" t="str">
            <v>こがねもち</v>
          </cell>
          <cell r="T144">
            <v>7</v>
          </cell>
          <cell r="U144">
            <v>5</v>
          </cell>
          <cell r="V144" t="str">
            <v xml:space="preserve"> </v>
          </cell>
          <cell r="W144" t="str">
            <v xml:space="preserve"> </v>
          </cell>
        </row>
        <row r="145">
          <cell r="E145" t="str">
            <v>古田島　勝之</v>
          </cell>
          <cell r="F145" t="str">
            <v>小千谷市</v>
          </cell>
          <cell r="G145">
            <v>63</v>
          </cell>
          <cell r="H145" t="str">
            <v>古田島　勝之63</v>
          </cell>
          <cell r="I145" t="str">
            <v>岩沢えび池4722</v>
          </cell>
          <cell r="K145">
            <v>1.8</v>
          </cell>
          <cell r="M145" t="str">
            <v>4総合防除</v>
          </cell>
          <cell r="N145">
            <v>7</v>
          </cell>
          <cell r="O145">
            <v>6</v>
          </cell>
          <cell r="P145" t="str">
            <v xml:space="preserve"> </v>
          </cell>
          <cell r="Q145" t="str">
            <v xml:space="preserve"> </v>
          </cell>
          <cell r="R145" t="str">
            <v>1水稲</v>
          </cell>
          <cell r="S145" t="str">
            <v>こがねもち</v>
          </cell>
          <cell r="T145">
            <v>7</v>
          </cell>
          <cell r="U145">
            <v>5</v>
          </cell>
          <cell r="V145" t="str">
            <v xml:space="preserve"> </v>
          </cell>
          <cell r="W145" t="str">
            <v xml:space="preserve"> </v>
          </cell>
        </row>
        <row r="146">
          <cell r="E146" t="str">
            <v>古田島　勝之</v>
          </cell>
          <cell r="F146" t="str">
            <v>小千谷市</v>
          </cell>
          <cell r="G146">
            <v>64</v>
          </cell>
          <cell r="H146" t="str">
            <v>古田島　勝之64</v>
          </cell>
          <cell r="I146" t="str">
            <v>岩沢えび池4723</v>
          </cell>
          <cell r="K146">
            <v>3.3</v>
          </cell>
          <cell r="M146" t="str">
            <v>4総合防除</v>
          </cell>
          <cell r="N146">
            <v>7</v>
          </cell>
          <cell r="O146">
            <v>6</v>
          </cell>
          <cell r="P146" t="str">
            <v xml:space="preserve"> </v>
          </cell>
          <cell r="Q146" t="str">
            <v xml:space="preserve"> </v>
          </cell>
          <cell r="R146" t="str">
            <v>1水稲</v>
          </cell>
          <cell r="S146" t="str">
            <v>こがねもち</v>
          </cell>
          <cell r="T146">
            <v>7</v>
          </cell>
          <cell r="U146">
            <v>5</v>
          </cell>
          <cell r="V146" t="str">
            <v xml:space="preserve"> </v>
          </cell>
          <cell r="W146" t="str">
            <v xml:space="preserve"> </v>
          </cell>
        </row>
        <row r="147">
          <cell r="E147" t="str">
            <v>古田島　勝之</v>
          </cell>
          <cell r="F147" t="str">
            <v>小千谷市</v>
          </cell>
          <cell r="G147">
            <v>65</v>
          </cell>
          <cell r="H147" t="str">
            <v>古田島　勝之65</v>
          </cell>
          <cell r="I147" t="str">
            <v>岩沢えび池4724</v>
          </cell>
          <cell r="K147">
            <v>0.8</v>
          </cell>
          <cell r="M147" t="str">
            <v>4総合防除</v>
          </cell>
          <cell r="N147">
            <v>7</v>
          </cell>
          <cell r="O147">
            <v>6</v>
          </cell>
          <cell r="P147" t="str">
            <v xml:space="preserve"> </v>
          </cell>
          <cell r="Q147" t="str">
            <v xml:space="preserve"> </v>
          </cell>
          <cell r="R147" t="str">
            <v>1水稲</v>
          </cell>
          <cell r="S147" t="str">
            <v>こがねもち</v>
          </cell>
          <cell r="T147">
            <v>7</v>
          </cell>
          <cell r="U147">
            <v>5</v>
          </cell>
          <cell r="V147" t="str">
            <v xml:space="preserve"> </v>
          </cell>
          <cell r="W147" t="str">
            <v xml:space="preserve"> </v>
          </cell>
        </row>
        <row r="148">
          <cell r="E148" t="str">
            <v>古田島　勝之</v>
          </cell>
          <cell r="F148" t="str">
            <v>小千谷市</v>
          </cell>
          <cell r="G148">
            <v>66</v>
          </cell>
          <cell r="H148" t="str">
            <v>古田島　勝之66</v>
          </cell>
          <cell r="I148" t="str">
            <v>岩沢えび池4726 4727 4728 4729</v>
          </cell>
          <cell r="K148">
            <v>1.6</v>
          </cell>
          <cell r="M148" t="str">
            <v>4総合防除</v>
          </cell>
          <cell r="N148">
            <v>7</v>
          </cell>
          <cell r="O148">
            <v>6</v>
          </cell>
          <cell r="P148" t="str">
            <v xml:space="preserve"> </v>
          </cell>
          <cell r="Q148" t="str">
            <v xml:space="preserve"> </v>
          </cell>
          <cell r="R148" t="str">
            <v>1水稲</v>
          </cell>
          <cell r="S148" t="str">
            <v>こがねもち</v>
          </cell>
          <cell r="T148">
            <v>7</v>
          </cell>
          <cell r="U148">
            <v>5</v>
          </cell>
          <cell r="V148" t="str">
            <v xml:space="preserve"> </v>
          </cell>
          <cell r="W148" t="str">
            <v xml:space="preserve"> </v>
          </cell>
        </row>
        <row r="149">
          <cell r="E149" t="str">
            <v>古田島　勝之</v>
          </cell>
          <cell r="F149" t="str">
            <v>小千谷市</v>
          </cell>
          <cell r="G149">
            <v>67</v>
          </cell>
          <cell r="H149" t="str">
            <v>古田島　勝之67</v>
          </cell>
          <cell r="I149" t="str">
            <v>岩沢えび池4730</v>
          </cell>
          <cell r="K149">
            <v>0.5</v>
          </cell>
          <cell r="M149" t="str">
            <v>4総合防除</v>
          </cell>
          <cell r="N149">
            <v>7</v>
          </cell>
          <cell r="O149">
            <v>6</v>
          </cell>
          <cell r="P149" t="str">
            <v xml:space="preserve"> </v>
          </cell>
          <cell r="Q149" t="str">
            <v xml:space="preserve"> </v>
          </cell>
          <cell r="R149" t="str">
            <v>1水稲</v>
          </cell>
          <cell r="S149" t="str">
            <v>こがねもち</v>
          </cell>
          <cell r="T149">
            <v>7</v>
          </cell>
          <cell r="U149">
            <v>5</v>
          </cell>
          <cell r="V149" t="str">
            <v xml:space="preserve"> </v>
          </cell>
          <cell r="W149" t="str">
            <v xml:space="preserve"> </v>
          </cell>
        </row>
        <row r="150">
          <cell r="E150" t="str">
            <v>古田島　勝之</v>
          </cell>
          <cell r="F150" t="str">
            <v>小千谷市</v>
          </cell>
          <cell r="G150">
            <v>68</v>
          </cell>
          <cell r="H150" t="str">
            <v>古田島　勝之68</v>
          </cell>
          <cell r="I150" t="str">
            <v>岩沢えび池4731</v>
          </cell>
          <cell r="K150">
            <v>1.4</v>
          </cell>
          <cell r="M150" t="str">
            <v>4総合防除</v>
          </cell>
          <cell r="N150">
            <v>7</v>
          </cell>
          <cell r="O150">
            <v>6</v>
          </cell>
          <cell r="P150" t="str">
            <v xml:space="preserve"> </v>
          </cell>
          <cell r="Q150" t="str">
            <v xml:space="preserve"> </v>
          </cell>
          <cell r="R150" t="str">
            <v>1水稲</v>
          </cell>
          <cell r="S150" t="str">
            <v>こがねもち</v>
          </cell>
          <cell r="T150">
            <v>7</v>
          </cell>
          <cell r="U150">
            <v>5</v>
          </cell>
          <cell r="V150" t="str">
            <v xml:space="preserve"> </v>
          </cell>
          <cell r="W150" t="str">
            <v xml:space="preserve"> </v>
          </cell>
        </row>
        <row r="151">
          <cell r="E151" t="str">
            <v>古田島　勝之</v>
          </cell>
          <cell r="F151" t="str">
            <v>小千谷市</v>
          </cell>
          <cell r="G151">
            <v>69</v>
          </cell>
          <cell r="H151" t="str">
            <v>古田島　勝之69</v>
          </cell>
          <cell r="I151" t="str">
            <v>岩沢えび池4732</v>
          </cell>
          <cell r="K151">
            <v>8.9</v>
          </cell>
          <cell r="M151" t="str">
            <v>4総合防除</v>
          </cell>
          <cell r="N151">
            <v>7</v>
          </cell>
          <cell r="O151">
            <v>6</v>
          </cell>
          <cell r="P151" t="str">
            <v xml:space="preserve"> </v>
          </cell>
          <cell r="Q151" t="str">
            <v xml:space="preserve"> </v>
          </cell>
          <cell r="R151" t="str">
            <v>1水稲</v>
          </cell>
          <cell r="S151" t="str">
            <v>こがねもち</v>
          </cell>
          <cell r="T151">
            <v>7</v>
          </cell>
          <cell r="U151">
            <v>5</v>
          </cell>
          <cell r="V151" t="str">
            <v xml:space="preserve"> </v>
          </cell>
          <cell r="W151" t="str">
            <v xml:space="preserve"> </v>
          </cell>
        </row>
        <row r="152">
          <cell r="E152" t="str">
            <v>小林　正昭</v>
          </cell>
          <cell r="F152" t="str">
            <v>小千谷市</v>
          </cell>
          <cell r="G152">
            <v>1</v>
          </cell>
          <cell r="H152" t="str">
            <v>小林　正昭1</v>
          </cell>
          <cell r="I152" t="str">
            <v>谷内大谷内254</v>
          </cell>
          <cell r="K152">
            <v>19.899999999999999</v>
          </cell>
          <cell r="M152" t="str">
            <v>1-1堆肥の投入（基本）</v>
          </cell>
          <cell r="N152">
            <v>7</v>
          </cell>
          <cell r="O152">
            <v>5</v>
          </cell>
          <cell r="P152" t="str">
            <v xml:space="preserve"> </v>
          </cell>
          <cell r="Q152" t="str">
            <v xml:space="preserve"> </v>
          </cell>
          <cell r="R152" t="str">
            <v>1水稲</v>
          </cell>
          <cell r="S152" t="str">
            <v>ｺｼﾋｶﾘ</v>
          </cell>
          <cell r="T152">
            <v>7</v>
          </cell>
          <cell r="U152">
            <v>5</v>
          </cell>
          <cell r="V152" t="str">
            <v xml:space="preserve"> </v>
          </cell>
          <cell r="W152" t="str">
            <v xml:space="preserve"> </v>
          </cell>
        </row>
        <row r="153">
          <cell r="E153" t="str">
            <v>小林　正昭</v>
          </cell>
          <cell r="F153" t="str">
            <v>小千谷市</v>
          </cell>
          <cell r="G153">
            <v>2</v>
          </cell>
          <cell r="H153" t="str">
            <v>小林　正昭2</v>
          </cell>
          <cell r="I153" t="str">
            <v>谷内大谷内255</v>
          </cell>
          <cell r="K153">
            <v>19.8</v>
          </cell>
          <cell r="M153" t="str">
            <v>1-1堆肥の投入（基本）</v>
          </cell>
          <cell r="N153">
            <v>7</v>
          </cell>
          <cell r="O153">
            <v>5</v>
          </cell>
          <cell r="P153" t="str">
            <v xml:space="preserve"> </v>
          </cell>
          <cell r="Q153" t="str">
            <v xml:space="preserve"> </v>
          </cell>
          <cell r="R153" t="str">
            <v>1水稲</v>
          </cell>
          <cell r="S153" t="str">
            <v>ｺｼﾋｶﾘ</v>
          </cell>
          <cell r="T153">
            <v>7</v>
          </cell>
          <cell r="U153">
            <v>5</v>
          </cell>
          <cell r="V153" t="str">
            <v xml:space="preserve"> </v>
          </cell>
          <cell r="W153" t="str">
            <v xml:space="preserve"> </v>
          </cell>
        </row>
        <row r="154">
          <cell r="E154" t="str">
            <v>小林　正昭</v>
          </cell>
          <cell r="F154" t="str">
            <v>小千谷市</v>
          </cell>
          <cell r="G154">
            <v>3</v>
          </cell>
          <cell r="H154" t="str">
            <v>小林　正昭3</v>
          </cell>
          <cell r="I154" t="str">
            <v>谷内大谷内256</v>
          </cell>
          <cell r="K154">
            <v>20</v>
          </cell>
          <cell r="M154" t="str">
            <v>1-1堆肥の投入（基本）</v>
          </cell>
          <cell r="N154">
            <v>7</v>
          </cell>
          <cell r="O154">
            <v>5</v>
          </cell>
          <cell r="P154" t="str">
            <v xml:space="preserve"> </v>
          </cell>
          <cell r="Q154" t="str">
            <v xml:space="preserve"> </v>
          </cell>
          <cell r="R154" t="str">
            <v>1水稲</v>
          </cell>
          <cell r="S154" t="str">
            <v>ｺｼﾋｶﾘ</v>
          </cell>
          <cell r="T154">
            <v>7</v>
          </cell>
          <cell r="U154">
            <v>5</v>
          </cell>
          <cell r="V154" t="str">
            <v xml:space="preserve"> </v>
          </cell>
          <cell r="W154" t="str">
            <v xml:space="preserve"> </v>
          </cell>
        </row>
        <row r="155">
          <cell r="E155" t="str">
            <v>小林　正昭</v>
          </cell>
          <cell r="F155" t="str">
            <v>小千谷市</v>
          </cell>
          <cell r="G155">
            <v>4</v>
          </cell>
          <cell r="H155" t="str">
            <v>小林　正昭4</v>
          </cell>
          <cell r="I155" t="str">
            <v>谷内大谷内257</v>
          </cell>
          <cell r="K155">
            <v>20</v>
          </cell>
          <cell r="M155" t="str">
            <v>1-1堆肥の投入（基本）</v>
          </cell>
          <cell r="N155">
            <v>7</v>
          </cell>
          <cell r="O155">
            <v>5</v>
          </cell>
          <cell r="P155" t="str">
            <v xml:space="preserve"> </v>
          </cell>
          <cell r="Q155" t="str">
            <v xml:space="preserve"> </v>
          </cell>
          <cell r="R155" t="str">
            <v>1水稲</v>
          </cell>
          <cell r="S155" t="str">
            <v>ｺｼﾋｶﾘ</v>
          </cell>
          <cell r="T155">
            <v>7</v>
          </cell>
          <cell r="U155">
            <v>5</v>
          </cell>
          <cell r="V155" t="str">
            <v xml:space="preserve"> </v>
          </cell>
          <cell r="W155" t="str">
            <v xml:space="preserve"> </v>
          </cell>
        </row>
        <row r="156">
          <cell r="E156" t="str">
            <v>小林　正昭</v>
          </cell>
          <cell r="F156" t="str">
            <v>小千谷市</v>
          </cell>
          <cell r="G156">
            <v>5</v>
          </cell>
          <cell r="H156" t="str">
            <v>小林　正昭5</v>
          </cell>
          <cell r="I156" t="str">
            <v>谷内大谷内258-1、258-2</v>
          </cell>
          <cell r="K156">
            <v>20</v>
          </cell>
          <cell r="M156" t="str">
            <v>1-1堆肥の投入（基本）</v>
          </cell>
          <cell r="N156">
            <v>7</v>
          </cell>
          <cell r="O156">
            <v>5</v>
          </cell>
          <cell r="P156" t="str">
            <v xml:space="preserve"> </v>
          </cell>
          <cell r="Q156" t="str">
            <v xml:space="preserve"> </v>
          </cell>
          <cell r="R156" t="str">
            <v>1水稲</v>
          </cell>
          <cell r="S156" t="str">
            <v>ｺｼﾋｶﾘ</v>
          </cell>
          <cell r="T156">
            <v>7</v>
          </cell>
          <cell r="U156">
            <v>5</v>
          </cell>
          <cell r="V156" t="str">
            <v xml:space="preserve"> </v>
          </cell>
          <cell r="W156" t="str">
            <v xml:space="preserve"> </v>
          </cell>
        </row>
        <row r="157">
          <cell r="E157" t="str">
            <v>小林　正昭</v>
          </cell>
          <cell r="F157" t="str">
            <v>小千谷市</v>
          </cell>
          <cell r="G157">
            <v>6</v>
          </cell>
          <cell r="H157" t="str">
            <v>小林　正昭6</v>
          </cell>
          <cell r="I157" t="str">
            <v>谷内大谷内236-2</v>
          </cell>
          <cell r="K157">
            <v>14.9</v>
          </cell>
          <cell r="M157" t="str">
            <v>1-1堆肥の投入（基本）</v>
          </cell>
          <cell r="N157">
            <v>7</v>
          </cell>
          <cell r="O157">
            <v>5</v>
          </cell>
          <cell r="P157" t="str">
            <v xml:space="preserve"> </v>
          </cell>
          <cell r="Q157" t="str">
            <v xml:space="preserve"> </v>
          </cell>
          <cell r="R157" t="str">
            <v>1水稲</v>
          </cell>
          <cell r="S157" t="str">
            <v>こしいぶき</v>
          </cell>
          <cell r="T157">
            <v>7</v>
          </cell>
          <cell r="U157">
            <v>5</v>
          </cell>
          <cell r="V157" t="str">
            <v xml:space="preserve"> </v>
          </cell>
          <cell r="W157" t="str">
            <v xml:space="preserve"> </v>
          </cell>
        </row>
        <row r="158">
          <cell r="E158" t="str">
            <v>佐藤　敏明</v>
          </cell>
          <cell r="F158" t="str">
            <v>小千谷市</v>
          </cell>
          <cell r="G158">
            <v>1</v>
          </cell>
          <cell r="H158" t="str">
            <v>佐藤　敏明1</v>
          </cell>
          <cell r="I158" t="str">
            <v>桜町526-1</v>
          </cell>
          <cell r="K158">
            <v>12.8</v>
          </cell>
          <cell r="M158" t="str">
            <v>1-1堆肥の投入（基本）</v>
          </cell>
          <cell r="N158">
            <v>7</v>
          </cell>
          <cell r="O158">
            <v>10</v>
          </cell>
          <cell r="P158" t="str">
            <v xml:space="preserve"> </v>
          </cell>
          <cell r="Q158" t="str">
            <v xml:space="preserve"> </v>
          </cell>
          <cell r="R158" t="str">
            <v>1水稲</v>
          </cell>
          <cell r="S158" t="str">
            <v>ｺｼﾋｶﾘ</v>
          </cell>
          <cell r="T158">
            <v>7</v>
          </cell>
          <cell r="U158">
            <v>5</v>
          </cell>
          <cell r="V158" t="str">
            <v xml:space="preserve"> </v>
          </cell>
          <cell r="W158" t="str">
            <v xml:space="preserve"> </v>
          </cell>
        </row>
        <row r="159">
          <cell r="E159" t="str">
            <v>佐藤　敏明</v>
          </cell>
          <cell r="F159" t="str">
            <v>小千谷市</v>
          </cell>
          <cell r="G159">
            <v>2</v>
          </cell>
          <cell r="H159" t="str">
            <v>佐藤　敏明2</v>
          </cell>
          <cell r="I159" t="str">
            <v>桜町529-1</v>
          </cell>
          <cell r="K159">
            <v>11.2</v>
          </cell>
          <cell r="M159" t="str">
            <v>1-1堆肥の投入（基本）</v>
          </cell>
          <cell r="N159">
            <v>7</v>
          </cell>
          <cell r="O159">
            <v>10</v>
          </cell>
          <cell r="P159" t="str">
            <v xml:space="preserve"> </v>
          </cell>
          <cell r="Q159" t="str">
            <v xml:space="preserve"> </v>
          </cell>
          <cell r="R159" t="str">
            <v>1水稲</v>
          </cell>
          <cell r="S159" t="str">
            <v>ｺｼﾋｶﾘ</v>
          </cell>
          <cell r="T159">
            <v>7</v>
          </cell>
          <cell r="U159">
            <v>5</v>
          </cell>
          <cell r="V159" t="str">
            <v xml:space="preserve"> </v>
          </cell>
          <cell r="W159" t="str">
            <v xml:space="preserve"> </v>
          </cell>
        </row>
        <row r="160">
          <cell r="E160" t="str">
            <v>佐藤　敏明</v>
          </cell>
          <cell r="F160" t="str">
            <v>小千谷市</v>
          </cell>
          <cell r="G160">
            <v>3</v>
          </cell>
          <cell r="H160" t="str">
            <v>佐藤　敏明3</v>
          </cell>
          <cell r="I160" t="str">
            <v>桜町猿毛617</v>
          </cell>
          <cell r="K160">
            <v>20.100000000000001</v>
          </cell>
          <cell r="M160" t="str">
            <v>1-1堆肥の投入（基本）</v>
          </cell>
          <cell r="N160">
            <v>7</v>
          </cell>
          <cell r="O160">
            <v>10</v>
          </cell>
          <cell r="P160" t="str">
            <v xml:space="preserve"> </v>
          </cell>
          <cell r="Q160" t="str">
            <v xml:space="preserve"> </v>
          </cell>
          <cell r="R160" t="str">
            <v>1水稲</v>
          </cell>
          <cell r="S160" t="str">
            <v>ｺｼﾋｶﾘ</v>
          </cell>
          <cell r="T160">
            <v>7</v>
          </cell>
          <cell r="U160">
            <v>5</v>
          </cell>
          <cell r="V160" t="str">
            <v xml:space="preserve"> </v>
          </cell>
          <cell r="W160" t="str">
            <v xml:space="preserve"> </v>
          </cell>
        </row>
        <row r="161">
          <cell r="E161" t="str">
            <v>佐藤　敏明</v>
          </cell>
          <cell r="F161" t="str">
            <v>小千谷市</v>
          </cell>
          <cell r="G161">
            <v>4</v>
          </cell>
          <cell r="H161" t="str">
            <v>佐藤　敏明4</v>
          </cell>
          <cell r="I161" t="str">
            <v>桜町猿毛618..619</v>
          </cell>
          <cell r="K161">
            <v>19.100000000000001</v>
          </cell>
          <cell r="M161" t="str">
            <v>1-1堆肥の投入（基本）</v>
          </cell>
          <cell r="N161">
            <v>7</v>
          </cell>
          <cell r="O161">
            <v>10</v>
          </cell>
          <cell r="P161" t="str">
            <v xml:space="preserve"> </v>
          </cell>
          <cell r="Q161" t="str">
            <v xml:space="preserve"> </v>
          </cell>
          <cell r="R161" t="str">
            <v>1水稲</v>
          </cell>
          <cell r="S161" t="str">
            <v>ｺｼﾋｶﾘ</v>
          </cell>
          <cell r="T161">
            <v>7</v>
          </cell>
          <cell r="U161">
            <v>5</v>
          </cell>
          <cell r="V161" t="str">
            <v xml:space="preserve"> </v>
          </cell>
          <cell r="W161" t="str">
            <v xml:space="preserve"> </v>
          </cell>
        </row>
        <row r="162">
          <cell r="E162" t="str">
            <v>佐藤　敏明</v>
          </cell>
          <cell r="F162" t="str">
            <v>小千谷市</v>
          </cell>
          <cell r="G162">
            <v>5</v>
          </cell>
          <cell r="H162" t="str">
            <v>佐藤　敏明5</v>
          </cell>
          <cell r="I162" t="str">
            <v>桜町猿毛620</v>
          </cell>
          <cell r="K162">
            <v>20</v>
          </cell>
          <cell r="M162" t="str">
            <v>1-1堆肥の投入（基本）</v>
          </cell>
          <cell r="N162">
            <v>7</v>
          </cell>
          <cell r="O162">
            <v>10</v>
          </cell>
          <cell r="P162" t="str">
            <v xml:space="preserve"> </v>
          </cell>
          <cell r="Q162" t="str">
            <v xml:space="preserve"> </v>
          </cell>
          <cell r="R162" t="str">
            <v>1水稲</v>
          </cell>
          <cell r="S162" t="str">
            <v>ｺｼﾋｶﾘ</v>
          </cell>
          <cell r="T162">
            <v>7</v>
          </cell>
          <cell r="U162">
            <v>5</v>
          </cell>
          <cell r="V162" t="str">
            <v xml:space="preserve"> </v>
          </cell>
          <cell r="W162" t="str">
            <v xml:space="preserve"> </v>
          </cell>
        </row>
        <row r="163">
          <cell r="E163" t="str">
            <v>佐藤　敏明</v>
          </cell>
          <cell r="F163" t="str">
            <v>小千谷市</v>
          </cell>
          <cell r="G163">
            <v>6</v>
          </cell>
          <cell r="H163" t="str">
            <v>佐藤　敏明6</v>
          </cell>
          <cell r="I163" t="str">
            <v>桜町猿毛621-1</v>
          </cell>
          <cell r="K163">
            <v>7.2</v>
          </cell>
          <cell r="M163" t="str">
            <v>1-1堆肥の投入（基本）</v>
          </cell>
          <cell r="N163">
            <v>7</v>
          </cell>
          <cell r="O163">
            <v>10</v>
          </cell>
          <cell r="P163" t="str">
            <v xml:space="preserve"> </v>
          </cell>
          <cell r="Q163" t="str">
            <v xml:space="preserve"> </v>
          </cell>
          <cell r="R163" t="str">
            <v>1水稲</v>
          </cell>
          <cell r="S163" t="str">
            <v>ｺｼﾋｶﾘ</v>
          </cell>
          <cell r="T163">
            <v>7</v>
          </cell>
          <cell r="U163">
            <v>5</v>
          </cell>
          <cell r="V163" t="str">
            <v xml:space="preserve"> </v>
          </cell>
          <cell r="W163" t="str">
            <v xml:space="preserve"> </v>
          </cell>
        </row>
        <row r="164">
          <cell r="E164" t="str">
            <v>佐藤　敏明</v>
          </cell>
          <cell r="F164" t="str">
            <v>小千谷市</v>
          </cell>
          <cell r="G164">
            <v>7</v>
          </cell>
          <cell r="H164" t="str">
            <v>佐藤　敏明7</v>
          </cell>
          <cell r="I164" t="str">
            <v>桜町猿毛628</v>
          </cell>
          <cell r="K164">
            <v>20.2</v>
          </cell>
          <cell r="M164" t="str">
            <v>1-1堆肥の投入（基本）</v>
          </cell>
          <cell r="N164">
            <v>7</v>
          </cell>
          <cell r="O164">
            <v>10</v>
          </cell>
          <cell r="P164" t="str">
            <v xml:space="preserve"> </v>
          </cell>
          <cell r="Q164" t="str">
            <v xml:space="preserve"> </v>
          </cell>
          <cell r="R164" t="str">
            <v>1水稲</v>
          </cell>
          <cell r="S164" t="str">
            <v>ｺｼﾋｶﾘ</v>
          </cell>
          <cell r="T164">
            <v>7</v>
          </cell>
          <cell r="U164">
            <v>5</v>
          </cell>
          <cell r="V164" t="str">
            <v xml:space="preserve"> </v>
          </cell>
          <cell r="W164" t="str">
            <v xml:space="preserve"> </v>
          </cell>
        </row>
        <row r="165">
          <cell r="E165" t="str">
            <v>佐藤　敏明</v>
          </cell>
          <cell r="F165" t="str">
            <v>小千谷市</v>
          </cell>
          <cell r="G165">
            <v>8</v>
          </cell>
          <cell r="H165" t="str">
            <v>佐藤　敏明8</v>
          </cell>
          <cell r="I165" t="str">
            <v>桜町猿毛629.630</v>
          </cell>
          <cell r="K165">
            <v>20.8</v>
          </cell>
          <cell r="M165" t="str">
            <v>1-1堆肥の投入（基本）</v>
          </cell>
          <cell r="N165">
            <v>7</v>
          </cell>
          <cell r="O165">
            <v>10</v>
          </cell>
          <cell r="P165" t="str">
            <v xml:space="preserve"> </v>
          </cell>
          <cell r="Q165" t="str">
            <v xml:space="preserve"> </v>
          </cell>
          <cell r="R165" t="str">
            <v>1水稲</v>
          </cell>
          <cell r="S165" t="str">
            <v>ｺｼﾋｶﾘ</v>
          </cell>
          <cell r="T165">
            <v>7</v>
          </cell>
          <cell r="U165">
            <v>5</v>
          </cell>
          <cell r="V165" t="str">
            <v xml:space="preserve"> </v>
          </cell>
          <cell r="W165" t="str">
            <v xml:space="preserve"> </v>
          </cell>
        </row>
        <row r="166">
          <cell r="E166" t="str">
            <v>佐藤　敏明</v>
          </cell>
          <cell r="F166" t="str">
            <v>小千谷市</v>
          </cell>
          <cell r="G166">
            <v>9</v>
          </cell>
          <cell r="H166" t="str">
            <v>佐藤　敏明9</v>
          </cell>
          <cell r="I166" t="str">
            <v>桜町猿毛634-2</v>
          </cell>
          <cell r="K166">
            <v>10.199999999999999</v>
          </cell>
          <cell r="M166" t="str">
            <v>1-1堆肥の投入（基本）</v>
          </cell>
          <cell r="N166">
            <v>7</v>
          </cell>
          <cell r="O166">
            <v>10</v>
          </cell>
          <cell r="P166" t="str">
            <v xml:space="preserve"> </v>
          </cell>
          <cell r="Q166" t="str">
            <v xml:space="preserve"> </v>
          </cell>
          <cell r="R166" t="str">
            <v>1水稲</v>
          </cell>
          <cell r="S166" t="str">
            <v>ｺｼﾋｶﾘ</v>
          </cell>
          <cell r="T166">
            <v>7</v>
          </cell>
          <cell r="U166">
            <v>5</v>
          </cell>
          <cell r="V166" t="str">
            <v xml:space="preserve"> </v>
          </cell>
          <cell r="W166" t="str">
            <v xml:space="preserve"> </v>
          </cell>
        </row>
        <row r="167">
          <cell r="E167" t="str">
            <v>佐藤　敏明</v>
          </cell>
          <cell r="F167" t="str">
            <v>小千谷市</v>
          </cell>
          <cell r="G167">
            <v>10</v>
          </cell>
          <cell r="H167" t="str">
            <v>佐藤　敏明10</v>
          </cell>
          <cell r="I167" t="str">
            <v>桜町猿毛642-1.642-2</v>
          </cell>
          <cell r="K167">
            <v>19.899999999999999</v>
          </cell>
          <cell r="M167" t="str">
            <v>1-1堆肥の投入（基本）</v>
          </cell>
          <cell r="N167">
            <v>7</v>
          </cell>
          <cell r="O167">
            <v>10</v>
          </cell>
          <cell r="P167" t="str">
            <v xml:space="preserve"> </v>
          </cell>
          <cell r="Q167" t="str">
            <v xml:space="preserve"> </v>
          </cell>
          <cell r="R167" t="str">
            <v>1水稲</v>
          </cell>
          <cell r="S167" t="str">
            <v>ｺｼﾋｶﾘ</v>
          </cell>
          <cell r="T167">
            <v>7</v>
          </cell>
          <cell r="U167">
            <v>5</v>
          </cell>
          <cell r="V167" t="str">
            <v xml:space="preserve"> </v>
          </cell>
          <cell r="W167" t="str">
            <v xml:space="preserve"> </v>
          </cell>
        </row>
        <row r="168">
          <cell r="E168" t="str">
            <v>佐藤　敏明</v>
          </cell>
          <cell r="F168" t="str">
            <v>小千谷市</v>
          </cell>
          <cell r="G168">
            <v>11</v>
          </cell>
          <cell r="H168" t="str">
            <v>佐藤　敏明11</v>
          </cell>
          <cell r="I168" t="str">
            <v>桜町猿毛645-3</v>
          </cell>
          <cell r="K168">
            <v>12.3</v>
          </cell>
          <cell r="M168" t="str">
            <v>1-1堆肥の投入（基本）</v>
          </cell>
          <cell r="N168">
            <v>7</v>
          </cell>
          <cell r="O168">
            <v>10</v>
          </cell>
          <cell r="P168" t="str">
            <v xml:space="preserve"> </v>
          </cell>
          <cell r="Q168" t="str">
            <v xml:space="preserve"> </v>
          </cell>
          <cell r="R168" t="str">
            <v>1水稲</v>
          </cell>
          <cell r="S168" t="str">
            <v>ｺｼﾋｶﾘ</v>
          </cell>
          <cell r="T168">
            <v>7</v>
          </cell>
          <cell r="U168">
            <v>5</v>
          </cell>
          <cell r="V168" t="str">
            <v xml:space="preserve"> </v>
          </cell>
          <cell r="W168" t="str">
            <v xml:space="preserve"> </v>
          </cell>
        </row>
        <row r="169">
          <cell r="E169" t="str">
            <v>佐藤　敏明</v>
          </cell>
          <cell r="F169" t="str">
            <v>小千谷市</v>
          </cell>
          <cell r="G169">
            <v>12</v>
          </cell>
          <cell r="H169" t="str">
            <v>佐藤　敏明12</v>
          </cell>
          <cell r="I169" t="str">
            <v>上片貝 仮 12-1 前島</v>
          </cell>
          <cell r="K169">
            <v>20.5</v>
          </cell>
          <cell r="M169" t="str">
            <v>1-1堆肥の投入（基本）</v>
          </cell>
          <cell r="N169">
            <v>7</v>
          </cell>
          <cell r="O169">
            <v>10</v>
          </cell>
          <cell r="P169" t="str">
            <v xml:space="preserve"> </v>
          </cell>
          <cell r="Q169" t="str">
            <v xml:space="preserve"> </v>
          </cell>
          <cell r="R169" t="str">
            <v>1水稲</v>
          </cell>
          <cell r="S169" t="str">
            <v>ｺｼﾋｶﾘ</v>
          </cell>
          <cell r="T169">
            <v>7</v>
          </cell>
          <cell r="U169">
            <v>5</v>
          </cell>
          <cell r="V169" t="str">
            <v xml:space="preserve"> </v>
          </cell>
          <cell r="W169" t="str">
            <v xml:space="preserve"> </v>
          </cell>
        </row>
        <row r="170">
          <cell r="E170" t="str">
            <v>佐藤　敏明</v>
          </cell>
          <cell r="F170" t="str">
            <v>小千谷市</v>
          </cell>
          <cell r="G170">
            <v>13</v>
          </cell>
          <cell r="H170" t="str">
            <v>佐藤　敏明13</v>
          </cell>
          <cell r="I170" t="str">
            <v>上片貝 仮 12-2 前島</v>
          </cell>
          <cell r="K170">
            <v>26.1</v>
          </cell>
          <cell r="M170" t="str">
            <v>1-1堆肥の投入（基本）</v>
          </cell>
          <cell r="N170">
            <v>7</v>
          </cell>
          <cell r="O170">
            <v>10</v>
          </cell>
          <cell r="P170" t="str">
            <v xml:space="preserve"> </v>
          </cell>
          <cell r="Q170" t="str">
            <v xml:space="preserve"> </v>
          </cell>
          <cell r="R170" t="str">
            <v>1水稲</v>
          </cell>
          <cell r="S170" t="str">
            <v>ｺｼﾋｶﾘ</v>
          </cell>
          <cell r="T170">
            <v>7</v>
          </cell>
          <cell r="U170">
            <v>5</v>
          </cell>
          <cell r="V170" t="str">
            <v xml:space="preserve"> </v>
          </cell>
          <cell r="W170" t="str">
            <v xml:space="preserve"> </v>
          </cell>
        </row>
        <row r="171">
          <cell r="E171" t="str">
            <v>佐藤　敏明</v>
          </cell>
          <cell r="F171" t="str">
            <v>小千谷市</v>
          </cell>
          <cell r="G171">
            <v>14</v>
          </cell>
          <cell r="H171" t="str">
            <v>佐藤　敏明14</v>
          </cell>
          <cell r="I171" t="str">
            <v>上片貝 仮 12-3 前島</v>
          </cell>
          <cell r="K171">
            <v>27.7</v>
          </cell>
          <cell r="M171" t="str">
            <v>1-1堆肥の投入（基本）</v>
          </cell>
          <cell r="N171">
            <v>7</v>
          </cell>
          <cell r="O171">
            <v>10</v>
          </cell>
          <cell r="P171" t="str">
            <v xml:space="preserve"> </v>
          </cell>
          <cell r="Q171" t="str">
            <v xml:space="preserve"> </v>
          </cell>
          <cell r="R171" t="str">
            <v>1水稲</v>
          </cell>
          <cell r="S171" t="str">
            <v>ｺｼﾋｶﾘ</v>
          </cell>
          <cell r="T171">
            <v>7</v>
          </cell>
          <cell r="U171">
            <v>5</v>
          </cell>
          <cell r="V171" t="str">
            <v xml:space="preserve"> </v>
          </cell>
          <cell r="W171" t="str">
            <v xml:space="preserve"> </v>
          </cell>
        </row>
        <row r="172">
          <cell r="E172" t="str">
            <v>佐藤　敏明</v>
          </cell>
          <cell r="F172" t="str">
            <v>小千谷市</v>
          </cell>
          <cell r="G172">
            <v>15</v>
          </cell>
          <cell r="H172" t="str">
            <v>佐藤　敏明15</v>
          </cell>
          <cell r="I172" t="str">
            <v>上片貝 仮 12-4 前島</v>
          </cell>
          <cell r="K172">
            <v>27.9</v>
          </cell>
          <cell r="M172" t="str">
            <v>1-1堆肥の投入（基本）</v>
          </cell>
          <cell r="N172">
            <v>7</v>
          </cell>
          <cell r="O172">
            <v>10</v>
          </cell>
          <cell r="P172" t="str">
            <v xml:space="preserve"> </v>
          </cell>
          <cell r="Q172" t="str">
            <v xml:space="preserve"> </v>
          </cell>
          <cell r="R172" t="str">
            <v>1水稲</v>
          </cell>
          <cell r="S172" t="str">
            <v>ｺｼﾋｶﾘ</v>
          </cell>
          <cell r="T172">
            <v>7</v>
          </cell>
          <cell r="U172">
            <v>5</v>
          </cell>
          <cell r="V172" t="str">
            <v xml:space="preserve"> </v>
          </cell>
          <cell r="W172" t="str">
            <v xml:space="preserve"> </v>
          </cell>
        </row>
        <row r="173">
          <cell r="E173" t="str">
            <v>佐藤　敏明</v>
          </cell>
          <cell r="F173" t="str">
            <v>小千谷市</v>
          </cell>
          <cell r="G173">
            <v>16</v>
          </cell>
          <cell r="H173" t="str">
            <v>佐藤　敏明16</v>
          </cell>
          <cell r="I173" t="str">
            <v>上片貝 仮 12-5 前島</v>
          </cell>
          <cell r="K173">
            <v>28.2</v>
          </cell>
          <cell r="M173" t="str">
            <v>1-1堆肥の投入（基本）</v>
          </cell>
          <cell r="N173">
            <v>7</v>
          </cell>
          <cell r="O173">
            <v>10</v>
          </cell>
          <cell r="P173" t="str">
            <v xml:space="preserve"> </v>
          </cell>
          <cell r="Q173" t="str">
            <v xml:space="preserve"> </v>
          </cell>
          <cell r="R173" t="str">
            <v>1水稲</v>
          </cell>
          <cell r="S173" t="str">
            <v>ｺｼﾋｶﾘ</v>
          </cell>
          <cell r="T173">
            <v>7</v>
          </cell>
          <cell r="U173">
            <v>5</v>
          </cell>
          <cell r="V173" t="str">
            <v xml:space="preserve"> </v>
          </cell>
          <cell r="W173" t="str">
            <v xml:space="preserve"> </v>
          </cell>
        </row>
        <row r="174">
          <cell r="E174" t="str">
            <v>佐藤　敏明</v>
          </cell>
          <cell r="F174" t="str">
            <v>小千谷市</v>
          </cell>
          <cell r="G174">
            <v>17</v>
          </cell>
          <cell r="H174" t="str">
            <v>佐藤　敏明17</v>
          </cell>
          <cell r="I174" t="str">
            <v>上片貝 仮 12-6 前島</v>
          </cell>
          <cell r="K174">
            <v>27.9</v>
          </cell>
          <cell r="M174" t="str">
            <v>1-1堆肥の投入（基本）</v>
          </cell>
          <cell r="N174">
            <v>7</v>
          </cell>
          <cell r="O174">
            <v>10</v>
          </cell>
          <cell r="P174" t="str">
            <v xml:space="preserve"> </v>
          </cell>
          <cell r="Q174" t="str">
            <v xml:space="preserve"> </v>
          </cell>
          <cell r="R174" t="str">
            <v>1水稲</v>
          </cell>
          <cell r="S174" t="str">
            <v>ｺｼﾋｶﾘ</v>
          </cell>
          <cell r="T174">
            <v>7</v>
          </cell>
          <cell r="U174">
            <v>5</v>
          </cell>
          <cell r="V174" t="str">
            <v xml:space="preserve"> </v>
          </cell>
          <cell r="W174" t="str">
            <v xml:space="preserve"> </v>
          </cell>
        </row>
        <row r="175">
          <cell r="E175" t="str">
            <v>佐藤　敏明</v>
          </cell>
          <cell r="F175" t="str">
            <v>小千谷市</v>
          </cell>
          <cell r="G175">
            <v>18</v>
          </cell>
          <cell r="H175" t="str">
            <v>佐藤　敏明18</v>
          </cell>
          <cell r="I175" t="str">
            <v>岩沢池ノ下6792.6793</v>
          </cell>
          <cell r="K175">
            <v>14.3</v>
          </cell>
          <cell r="M175" t="str">
            <v>1-1堆肥の投入（基本）</v>
          </cell>
          <cell r="N175">
            <v>7</v>
          </cell>
          <cell r="O175">
            <v>10</v>
          </cell>
          <cell r="P175" t="str">
            <v xml:space="preserve"> </v>
          </cell>
          <cell r="Q175" t="str">
            <v xml:space="preserve"> </v>
          </cell>
          <cell r="R175" t="str">
            <v>1水稲</v>
          </cell>
          <cell r="S175" t="str">
            <v>ｺｼﾋｶﾘ</v>
          </cell>
          <cell r="T175">
            <v>7</v>
          </cell>
          <cell r="U175">
            <v>5</v>
          </cell>
          <cell r="V175" t="str">
            <v xml:space="preserve"> </v>
          </cell>
          <cell r="W175" t="str">
            <v xml:space="preserve"> </v>
          </cell>
        </row>
        <row r="176">
          <cell r="E176" t="str">
            <v>佐藤　敏明</v>
          </cell>
          <cell r="F176" t="str">
            <v>小千谷市</v>
          </cell>
          <cell r="G176">
            <v>19</v>
          </cell>
          <cell r="H176" t="str">
            <v>佐藤　敏明19</v>
          </cell>
          <cell r="I176" t="str">
            <v>岩沢池ノ下6794.6795.6796</v>
          </cell>
          <cell r="K176">
            <v>24.3</v>
          </cell>
          <cell r="M176" t="str">
            <v>1-1堆肥の投入（基本）</v>
          </cell>
          <cell r="N176">
            <v>7</v>
          </cell>
          <cell r="O176">
            <v>10</v>
          </cell>
          <cell r="P176" t="str">
            <v xml:space="preserve"> </v>
          </cell>
          <cell r="Q176" t="str">
            <v xml:space="preserve"> </v>
          </cell>
          <cell r="R176" t="str">
            <v>1水稲</v>
          </cell>
          <cell r="S176" t="str">
            <v>ｺｼﾋｶﾘ</v>
          </cell>
          <cell r="T176">
            <v>7</v>
          </cell>
          <cell r="U176">
            <v>5</v>
          </cell>
          <cell r="V176" t="str">
            <v xml:space="preserve"> </v>
          </cell>
          <cell r="W176" t="str">
            <v xml:space="preserve"> </v>
          </cell>
        </row>
        <row r="177">
          <cell r="E177" t="str">
            <v>佐藤　敏明</v>
          </cell>
          <cell r="F177" t="str">
            <v>小千谷市</v>
          </cell>
          <cell r="G177">
            <v>20</v>
          </cell>
          <cell r="H177" t="str">
            <v>佐藤　敏明20</v>
          </cell>
          <cell r="I177" t="str">
            <v>岩沢池ノ下6809-1.6810</v>
          </cell>
          <cell r="K177">
            <v>18.7</v>
          </cell>
          <cell r="M177" t="str">
            <v>1-1堆肥の投入（基本）</v>
          </cell>
          <cell r="N177">
            <v>7</v>
          </cell>
          <cell r="O177">
            <v>10</v>
          </cell>
          <cell r="P177" t="str">
            <v xml:space="preserve"> </v>
          </cell>
          <cell r="Q177" t="str">
            <v xml:space="preserve"> </v>
          </cell>
          <cell r="R177" t="str">
            <v>1水稲</v>
          </cell>
          <cell r="S177" t="str">
            <v>ｺｼﾋｶﾘ</v>
          </cell>
          <cell r="T177">
            <v>7</v>
          </cell>
          <cell r="U177">
            <v>5</v>
          </cell>
          <cell r="V177" t="str">
            <v xml:space="preserve"> </v>
          </cell>
          <cell r="W177" t="str">
            <v xml:space="preserve"> </v>
          </cell>
        </row>
        <row r="178">
          <cell r="E178" t="str">
            <v>佐藤　敏明</v>
          </cell>
          <cell r="F178" t="str">
            <v>小千谷市</v>
          </cell>
          <cell r="G178">
            <v>21</v>
          </cell>
          <cell r="H178" t="str">
            <v>佐藤　敏明21</v>
          </cell>
          <cell r="I178" t="str">
            <v>岩沢池ノ下6811.6812,6813</v>
          </cell>
          <cell r="K178">
            <v>16.600000000000001</v>
          </cell>
          <cell r="M178" t="str">
            <v>1-1堆肥の投入（基本）</v>
          </cell>
          <cell r="N178">
            <v>7</v>
          </cell>
          <cell r="O178">
            <v>10</v>
          </cell>
          <cell r="P178" t="str">
            <v xml:space="preserve"> </v>
          </cell>
          <cell r="Q178" t="str">
            <v xml:space="preserve"> </v>
          </cell>
          <cell r="R178" t="str">
            <v>1水稲</v>
          </cell>
          <cell r="S178" t="str">
            <v>ｺｼﾋｶﾘ</v>
          </cell>
          <cell r="T178">
            <v>7</v>
          </cell>
          <cell r="U178">
            <v>5</v>
          </cell>
          <cell r="V178" t="str">
            <v xml:space="preserve"> </v>
          </cell>
          <cell r="W178" t="str">
            <v xml:space="preserve"> </v>
          </cell>
        </row>
        <row r="179">
          <cell r="E179" t="str">
            <v>佐藤　敏明</v>
          </cell>
          <cell r="F179" t="str">
            <v>小千谷市</v>
          </cell>
          <cell r="G179">
            <v>22</v>
          </cell>
          <cell r="H179" t="str">
            <v>佐藤　敏明22</v>
          </cell>
          <cell r="I179" t="str">
            <v>岩沢池ノ下6814</v>
          </cell>
          <cell r="K179">
            <v>13.8</v>
          </cell>
          <cell r="M179" t="str">
            <v>1-1堆肥の投入（基本）</v>
          </cell>
          <cell r="N179">
            <v>7</v>
          </cell>
          <cell r="O179">
            <v>10</v>
          </cell>
          <cell r="P179" t="str">
            <v xml:space="preserve"> </v>
          </cell>
          <cell r="Q179" t="str">
            <v xml:space="preserve"> </v>
          </cell>
          <cell r="R179" t="str">
            <v>1水稲</v>
          </cell>
          <cell r="S179" t="str">
            <v>ｺｼﾋｶﾘ</v>
          </cell>
          <cell r="T179">
            <v>7</v>
          </cell>
          <cell r="U179">
            <v>5</v>
          </cell>
          <cell r="V179" t="str">
            <v xml:space="preserve"> </v>
          </cell>
          <cell r="W179" t="str">
            <v xml:space="preserve"> </v>
          </cell>
        </row>
        <row r="180">
          <cell r="E180" t="str">
            <v>佐藤　敏明</v>
          </cell>
          <cell r="F180" t="str">
            <v>小千谷市</v>
          </cell>
          <cell r="G180">
            <v>23</v>
          </cell>
          <cell r="H180" t="str">
            <v>佐藤　敏明23</v>
          </cell>
          <cell r="I180" t="str">
            <v>岩沢池ノ下6957-2.6958</v>
          </cell>
          <cell r="K180">
            <v>11.3</v>
          </cell>
          <cell r="M180" t="str">
            <v>1-1堆肥の投入（基本）</v>
          </cell>
          <cell r="N180">
            <v>7</v>
          </cell>
          <cell r="O180">
            <v>10</v>
          </cell>
          <cell r="P180" t="str">
            <v xml:space="preserve"> </v>
          </cell>
          <cell r="Q180" t="str">
            <v xml:space="preserve"> </v>
          </cell>
          <cell r="R180" t="str">
            <v>1水稲</v>
          </cell>
          <cell r="S180" t="str">
            <v>ｺｼﾋｶﾘ</v>
          </cell>
          <cell r="T180">
            <v>7</v>
          </cell>
          <cell r="U180">
            <v>5</v>
          </cell>
          <cell r="V180" t="str">
            <v xml:space="preserve"> </v>
          </cell>
          <cell r="W180" t="str">
            <v xml:space="preserve"> </v>
          </cell>
        </row>
        <row r="181">
          <cell r="E181" t="str">
            <v>佐藤　敏明</v>
          </cell>
          <cell r="F181" t="str">
            <v>小千谷市</v>
          </cell>
          <cell r="G181">
            <v>24</v>
          </cell>
          <cell r="H181" t="str">
            <v>佐藤　敏明24</v>
          </cell>
          <cell r="I181" t="str">
            <v>岩沢池ノ下7007</v>
          </cell>
          <cell r="K181">
            <v>15</v>
          </cell>
          <cell r="M181" t="str">
            <v>1-1堆肥の投入（基本）</v>
          </cell>
          <cell r="N181">
            <v>7</v>
          </cell>
          <cell r="O181">
            <v>10</v>
          </cell>
          <cell r="P181" t="str">
            <v xml:space="preserve"> </v>
          </cell>
          <cell r="Q181" t="str">
            <v xml:space="preserve"> </v>
          </cell>
          <cell r="R181" t="str">
            <v>1水稲</v>
          </cell>
          <cell r="S181" t="str">
            <v>ｺｼﾋｶﾘ</v>
          </cell>
          <cell r="T181">
            <v>7</v>
          </cell>
          <cell r="U181">
            <v>5</v>
          </cell>
          <cell r="V181" t="str">
            <v xml:space="preserve"> </v>
          </cell>
          <cell r="W181" t="str">
            <v xml:space="preserve"> </v>
          </cell>
        </row>
        <row r="182">
          <cell r="E182" t="str">
            <v>佐藤　雅則</v>
          </cell>
          <cell r="F182" t="str">
            <v>小千谷市</v>
          </cell>
          <cell r="G182">
            <v>1</v>
          </cell>
          <cell r="H182" t="str">
            <v>佐藤　雅則1</v>
          </cell>
          <cell r="I182" t="str">
            <v>片貝町諏訪宮12397</v>
          </cell>
          <cell r="K182">
            <v>8.9</v>
          </cell>
          <cell r="M182" t="str">
            <v>1-1堆肥の投入（基本）</v>
          </cell>
          <cell r="N182">
            <v>7</v>
          </cell>
          <cell r="O182">
            <v>10</v>
          </cell>
          <cell r="P182" t="str">
            <v xml:space="preserve"> </v>
          </cell>
          <cell r="Q182" t="str">
            <v xml:space="preserve"> </v>
          </cell>
          <cell r="R182" t="str">
            <v>1水稲</v>
          </cell>
          <cell r="S182" t="str">
            <v>ｺｼﾋｶﾘ</v>
          </cell>
          <cell r="T182">
            <v>7</v>
          </cell>
          <cell r="U182">
            <v>4</v>
          </cell>
          <cell r="V182" t="str">
            <v xml:space="preserve"> </v>
          </cell>
          <cell r="W182" t="str">
            <v xml:space="preserve"> </v>
          </cell>
        </row>
        <row r="183">
          <cell r="E183" t="str">
            <v>佐藤　雅則</v>
          </cell>
          <cell r="F183" t="str">
            <v>小千谷市</v>
          </cell>
          <cell r="G183">
            <v>2</v>
          </cell>
          <cell r="H183" t="str">
            <v>佐藤　雅則2</v>
          </cell>
          <cell r="I183" t="str">
            <v>片貝町水白田12268.12269</v>
          </cell>
          <cell r="K183">
            <v>28.8</v>
          </cell>
          <cell r="M183" t="str">
            <v>1-1堆肥の投入（基本）</v>
          </cell>
          <cell r="N183">
            <v>7</v>
          </cell>
          <cell r="O183">
            <v>10</v>
          </cell>
          <cell r="P183" t="str">
            <v xml:space="preserve"> </v>
          </cell>
          <cell r="Q183" t="str">
            <v xml:space="preserve"> </v>
          </cell>
          <cell r="R183" t="str">
            <v>1水稲</v>
          </cell>
          <cell r="S183" t="str">
            <v>ｺｼﾋｶﾘ</v>
          </cell>
          <cell r="T183">
            <v>7</v>
          </cell>
          <cell r="U183">
            <v>4</v>
          </cell>
          <cell r="V183" t="str">
            <v xml:space="preserve"> </v>
          </cell>
          <cell r="W183" t="str">
            <v xml:space="preserve"> </v>
          </cell>
        </row>
        <row r="184">
          <cell r="E184" t="str">
            <v>佐藤　雅則</v>
          </cell>
          <cell r="F184" t="str">
            <v>小千谷市</v>
          </cell>
          <cell r="G184">
            <v>3</v>
          </cell>
          <cell r="H184" t="str">
            <v>佐藤　雅則3</v>
          </cell>
          <cell r="I184" t="str">
            <v>片貝町水白田12275.12276.12277.12278</v>
          </cell>
          <cell r="K184">
            <v>25.6</v>
          </cell>
          <cell r="M184" t="str">
            <v>1-1堆肥の投入（基本）</v>
          </cell>
          <cell r="N184">
            <v>7</v>
          </cell>
          <cell r="O184">
            <v>10</v>
          </cell>
          <cell r="P184" t="str">
            <v xml:space="preserve"> </v>
          </cell>
          <cell r="Q184" t="str">
            <v xml:space="preserve"> </v>
          </cell>
          <cell r="R184" t="str">
            <v>1水稲</v>
          </cell>
          <cell r="S184" t="str">
            <v>ｺｼﾋｶﾘ</v>
          </cell>
          <cell r="T184">
            <v>7</v>
          </cell>
          <cell r="U184">
            <v>4</v>
          </cell>
          <cell r="V184" t="str">
            <v xml:space="preserve"> </v>
          </cell>
          <cell r="W184" t="str">
            <v xml:space="preserve"> </v>
          </cell>
        </row>
        <row r="185">
          <cell r="E185" t="str">
            <v>佐藤　雅則</v>
          </cell>
          <cell r="F185" t="str">
            <v>小千谷市</v>
          </cell>
          <cell r="G185">
            <v>4</v>
          </cell>
          <cell r="H185" t="str">
            <v>佐藤　雅則4</v>
          </cell>
          <cell r="I185" t="str">
            <v>片貝町水白田12343.12344</v>
          </cell>
          <cell r="K185">
            <v>28.3</v>
          </cell>
          <cell r="M185" t="str">
            <v>1-1堆肥の投入（基本）</v>
          </cell>
          <cell r="N185">
            <v>7</v>
          </cell>
          <cell r="O185">
            <v>10</v>
          </cell>
          <cell r="P185" t="str">
            <v xml:space="preserve"> </v>
          </cell>
          <cell r="Q185" t="str">
            <v xml:space="preserve"> </v>
          </cell>
          <cell r="R185" t="str">
            <v>1水稲</v>
          </cell>
          <cell r="S185" t="str">
            <v>ｺｼﾋｶﾘ</v>
          </cell>
          <cell r="T185">
            <v>7</v>
          </cell>
          <cell r="U185">
            <v>4</v>
          </cell>
          <cell r="V185" t="str">
            <v xml:space="preserve"> </v>
          </cell>
          <cell r="W185" t="str">
            <v xml:space="preserve"> </v>
          </cell>
        </row>
        <row r="186">
          <cell r="E186" t="str">
            <v>佐藤　雅則</v>
          </cell>
          <cell r="F186" t="str">
            <v>小千谷市</v>
          </cell>
          <cell r="G186">
            <v>5</v>
          </cell>
          <cell r="H186" t="str">
            <v>佐藤　雅則5</v>
          </cell>
          <cell r="I186" t="str">
            <v>片貝町水白田12355.12356</v>
          </cell>
          <cell r="K186">
            <v>27.9</v>
          </cell>
          <cell r="M186" t="str">
            <v>1-1堆肥の投入（基本）</v>
          </cell>
          <cell r="N186">
            <v>7</v>
          </cell>
          <cell r="O186">
            <v>10</v>
          </cell>
          <cell r="P186" t="str">
            <v xml:space="preserve"> </v>
          </cell>
          <cell r="Q186" t="str">
            <v xml:space="preserve"> </v>
          </cell>
          <cell r="R186" t="str">
            <v>1水稲</v>
          </cell>
          <cell r="S186" t="str">
            <v>ｺｼﾋｶﾘ</v>
          </cell>
          <cell r="T186">
            <v>7</v>
          </cell>
          <cell r="U186">
            <v>4</v>
          </cell>
          <cell r="V186" t="str">
            <v xml:space="preserve"> </v>
          </cell>
          <cell r="W186" t="str">
            <v xml:space="preserve"> </v>
          </cell>
        </row>
        <row r="187">
          <cell r="E187" t="str">
            <v>佐藤　雅則</v>
          </cell>
          <cell r="F187" t="str">
            <v>小千谷市</v>
          </cell>
          <cell r="G187">
            <v>6</v>
          </cell>
          <cell r="H187" t="str">
            <v>佐藤　雅則6</v>
          </cell>
          <cell r="I187" t="str">
            <v>片貝町八島前12015-1.2.3.12018-1.2</v>
          </cell>
          <cell r="K187">
            <v>29.1</v>
          </cell>
          <cell r="M187" t="str">
            <v>1-1堆肥の投入（基本）</v>
          </cell>
          <cell r="N187">
            <v>7</v>
          </cell>
          <cell r="O187">
            <v>10</v>
          </cell>
          <cell r="P187" t="str">
            <v xml:space="preserve"> </v>
          </cell>
          <cell r="Q187" t="str">
            <v xml:space="preserve"> </v>
          </cell>
          <cell r="R187" t="str">
            <v>1水稲</v>
          </cell>
          <cell r="S187" t="str">
            <v>ｺｼﾋｶﾘ</v>
          </cell>
          <cell r="T187">
            <v>7</v>
          </cell>
          <cell r="U187">
            <v>4</v>
          </cell>
          <cell r="V187" t="str">
            <v xml:space="preserve"> </v>
          </cell>
          <cell r="W187" t="str">
            <v xml:space="preserve"> </v>
          </cell>
        </row>
        <row r="188">
          <cell r="E188" t="str">
            <v>佐藤　雅則</v>
          </cell>
          <cell r="F188" t="str">
            <v>小千谷市</v>
          </cell>
          <cell r="G188">
            <v>7</v>
          </cell>
          <cell r="H188" t="str">
            <v>佐藤　雅則7</v>
          </cell>
          <cell r="I188" t="str">
            <v>片貝町八島前12020-1.3.4</v>
          </cell>
          <cell r="K188">
            <v>39.5</v>
          </cell>
          <cell r="M188" t="str">
            <v>1-1堆肥の投入（基本）</v>
          </cell>
          <cell r="N188">
            <v>7</v>
          </cell>
          <cell r="O188">
            <v>10</v>
          </cell>
          <cell r="P188" t="str">
            <v xml:space="preserve"> </v>
          </cell>
          <cell r="Q188" t="str">
            <v xml:space="preserve"> </v>
          </cell>
          <cell r="R188" t="str">
            <v>1水稲</v>
          </cell>
          <cell r="S188" t="str">
            <v>ｺｼﾋｶﾘ</v>
          </cell>
          <cell r="T188">
            <v>7</v>
          </cell>
          <cell r="U188">
            <v>4</v>
          </cell>
          <cell r="V188" t="str">
            <v xml:space="preserve"> </v>
          </cell>
          <cell r="W188" t="str">
            <v xml:space="preserve"> </v>
          </cell>
        </row>
        <row r="189">
          <cell r="E189" t="str">
            <v>佐藤　雅則</v>
          </cell>
          <cell r="F189" t="str">
            <v>小千谷市</v>
          </cell>
          <cell r="G189">
            <v>8</v>
          </cell>
          <cell r="H189" t="str">
            <v>佐藤　雅則8</v>
          </cell>
          <cell r="I189" t="str">
            <v>片貝町八島前12043.12044</v>
          </cell>
          <cell r="K189">
            <v>29.4</v>
          </cell>
          <cell r="M189" t="str">
            <v>1-1堆肥の投入（基本）</v>
          </cell>
          <cell r="N189">
            <v>7</v>
          </cell>
          <cell r="O189">
            <v>10</v>
          </cell>
          <cell r="P189" t="str">
            <v xml:space="preserve"> </v>
          </cell>
          <cell r="Q189" t="str">
            <v xml:space="preserve"> </v>
          </cell>
          <cell r="R189" t="str">
            <v>1水稲</v>
          </cell>
          <cell r="S189" t="str">
            <v>ｺｼﾋｶﾘ</v>
          </cell>
          <cell r="T189">
            <v>7</v>
          </cell>
          <cell r="U189">
            <v>4</v>
          </cell>
          <cell r="V189" t="str">
            <v xml:space="preserve"> </v>
          </cell>
          <cell r="W189" t="str">
            <v xml:space="preserve"> </v>
          </cell>
        </row>
        <row r="190">
          <cell r="E190" t="str">
            <v>佐藤　雅則</v>
          </cell>
          <cell r="F190" t="str">
            <v>小千谷市</v>
          </cell>
          <cell r="G190">
            <v>9</v>
          </cell>
          <cell r="H190" t="str">
            <v>佐藤　雅則9</v>
          </cell>
          <cell r="I190" t="str">
            <v>片貝町八島前12081-1.-2.12082-1.2</v>
          </cell>
          <cell r="K190">
            <v>29.6</v>
          </cell>
          <cell r="M190" t="str">
            <v>1-1堆肥の投入（基本）</v>
          </cell>
          <cell r="N190">
            <v>7</v>
          </cell>
          <cell r="O190">
            <v>10</v>
          </cell>
          <cell r="P190" t="str">
            <v xml:space="preserve"> </v>
          </cell>
          <cell r="Q190" t="str">
            <v xml:space="preserve"> </v>
          </cell>
          <cell r="R190" t="str">
            <v>1水稲</v>
          </cell>
          <cell r="S190" t="str">
            <v>ｺｼﾋｶﾘ</v>
          </cell>
          <cell r="T190">
            <v>7</v>
          </cell>
          <cell r="U190">
            <v>4</v>
          </cell>
          <cell r="V190" t="str">
            <v xml:space="preserve"> </v>
          </cell>
          <cell r="W190" t="str">
            <v xml:space="preserve"> </v>
          </cell>
        </row>
        <row r="191">
          <cell r="E191" t="str">
            <v>佐藤　雅則</v>
          </cell>
          <cell r="F191" t="str">
            <v>小千谷市</v>
          </cell>
          <cell r="G191">
            <v>10</v>
          </cell>
          <cell r="H191" t="str">
            <v>佐藤　雅則10</v>
          </cell>
          <cell r="I191" t="str">
            <v>片貝町八島前12093-1.2.3</v>
          </cell>
          <cell r="K191">
            <v>29.3</v>
          </cell>
          <cell r="M191" t="str">
            <v>1-1堆肥の投入（基本）</v>
          </cell>
          <cell r="N191">
            <v>7</v>
          </cell>
          <cell r="O191">
            <v>10</v>
          </cell>
          <cell r="P191" t="str">
            <v xml:space="preserve"> </v>
          </cell>
          <cell r="Q191" t="str">
            <v xml:space="preserve"> </v>
          </cell>
          <cell r="R191" t="str">
            <v>1水稲</v>
          </cell>
          <cell r="S191" t="str">
            <v>ｺｼﾋｶﾘ</v>
          </cell>
          <cell r="T191">
            <v>7</v>
          </cell>
          <cell r="U191">
            <v>4</v>
          </cell>
          <cell r="V191" t="str">
            <v xml:space="preserve"> </v>
          </cell>
          <cell r="W191" t="str">
            <v xml:space="preserve"> </v>
          </cell>
        </row>
        <row r="192">
          <cell r="E192" t="str">
            <v>佐藤　雅則</v>
          </cell>
          <cell r="F192" t="str">
            <v>小千谷市</v>
          </cell>
          <cell r="G192">
            <v>11</v>
          </cell>
          <cell r="H192" t="str">
            <v>佐藤　雅則11</v>
          </cell>
          <cell r="I192" t="str">
            <v>片貝町八島前12120</v>
          </cell>
          <cell r="K192">
            <v>25.9</v>
          </cell>
          <cell r="M192" t="str">
            <v>1-1堆肥の投入（基本）</v>
          </cell>
          <cell r="N192">
            <v>7</v>
          </cell>
          <cell r="O192">
            <v>10</v>
          </cell>
          <cell r="P192" t="str">
            <v xml:space="preserve"> </v>
          </cell>
          <cell r="Q192" t="str">
            <v xml:space="preserve"> </v>
          </cell>
          <cell r="R192" t="str">
            <v>1水稲</v>
          </cell>
          <cell r="S192" t="str">
            <v>ｺｼﾋｶﾘ</v>
          </cell>
          <cell r="T192">
            <v>7</v>
          </cell>
          <cell r="U192">
            <v>4</v>
          </cell>
          <cell r="V192" t="str">
            <v xml:space="preserve"> </v>
          </cell>
          <cell r="W192" t="str">
            <v xml:space="preserve"> </v>
          </cell>
        </row>
        <row r="193">
          <cell r="E193" t="str">
            <v>佐藤　雅則</v>
          </cell>
          <cell r="F193" t="str">
            <v>小千谷市</v>
          </cell>
          <cell r="G193">
            <v>12</v>
          </cell>
          <cell r="H193" t="str">
            <v>佐藤　雅則12</v>
          </cell>
          <cell r="I193" t="str">
            <v>片貝町八島前12121</v>
          </cell>
          <cell r="K193">
            <v>29.2</v>
          </cell>
          <cell r="M193" t="str">
            <v>1-1堆肥の投入（基本）</v>
          </cell>
          <cell r="N193">
            <v>7</v>
          </cell>
          <cell r="O193">
            <v>10</v>
          </cell>
          <cell r="P193" t="str">
            <v xml:space="preserve"> </v>
          </cell>
          <cell r="Q193" t="str">
            <v xml:space="preserve"> </v>
          </cell>
          <cell r="R193" t="str">
            <v>1水稲</v>
          </cell>
          <cell r="S193" t="str">
            <v>ｺｼﾋｶﾘ</v>
          </cell>
          <cell r="T193">
            <v>7</v>
          </cell>
          <cell r="U193">
            <v>4</v>
          </cell>
          <cell r="V193" t="str">
            <v xml:space="preserve"> </v>
          </cell>
          <cell r="W193" t="str">
            <v xml:space="preserve"> </v>
          </cell>
        </row>
        <row r="194">
          <cell r="E194" t="str">
            <v>佐藤　雅則</v>
          </cell>
          <cell r="F194" t="str">
            <v>小千谷市</v>
          </cell>
          <cell r="G194">
            <v>13</v>
          </cell>
          <cell r="H194" t="str">
            <v>佐藤　雅則13</v>
          </cell>
          <cell r="I194" t="str">
            <v>片貝町八島前12122</v>
          </cell>
          <cell r="K194">
            <v>29.6</v>
          </cell>
          <cell r="M194" t="str">
            <v>1-1堆肥の投入（基本）</v>
          </cell>
          <cell r="N194">
            <v>7</v>
          </cell>
          <cell r="O194">
            <v>10</v>
          </cell>
          <cell r="P194" t="str">
            <v xml:space="preserve"> </v>
          </cell>
          <cell r="Q194" t="str">
            <v xml:space="preserve"> </v>
          </cell>
          <cell r="R194" t="str">
            <v>1水稲</v>
          </cell>
          <cell r="S194" t="str">
            <v>ｺｼﾋｶﾘ</v>
          </cell>
          <cell r="T194">
            <v>7</v>
          </cell>
          <cell r="U194">
            <v>4</v>
          </cell>
          <cell r="V194" t="str">
            <v xml:space="preserve"> </v>
          </cell>
          <cell r="W194" t="str">
            <v xml:space="preserve"> </v>
          </cell>
        </row>
        <row r="195">
          <cell r="E195" t="str">
            <v>佐藤　雅則</v>
          </cell>
          <cell r="F195" t="str">
            <v>小千谷市</v>
          </cell>
          <cell r="G195">
            <v>14</v>
          </cell>
          <cell r="H195" t="str">
            <v>佐藤　雅則14</v>
          </cell>
          <cell r="I195" t="str">
            <v>片貝町八島前12123</v>
          </cell>
          <cell r="K195">
            <v>24.1</v>
          </cell>
          <cell r="M195" t="str">
            <v>1-1堆肥の投入（基本）</v>
          </cell>
          <cell r="N195">
            <v>7</v>
          </cell>
          <cell r="O195">
            <v>10</v>
          </cell>
          <cell r="P195" t="str">
            <v xml:space="preserve"> </v>
          </cell>
          <cell r="Q195" t="str">
            <v xml:space="preserve"> </v>
          </cell>
          <cell r="R195" t="str">
            <v>1水稲</v>
          </cell>
          <cell r="S195" t="str">
            <v>ｺｼﾋｶﾘ</v>
          </cell>
          <cell r="T195">
            <v>7</v>
          </cell>
          <cell r="U195">
            <v>4</v>
          </cell>
          <cell r="V195" t="str">
            <v xml:space="preserve"> </v>
          </cell>
          <cell r="W195" t="str">
            <v xml:space="preserve"> </v>
          </cell>
        </row>
        <row r="196">
          <cell r="E196" t="str">
            <v>佐藤　雅則</v>
          </cell>
          <cell r="F196" t="str">
            <v>小千谷市</v>
          </cell>
          <cell r="G196">
            <v>15</v>
          </cell>
          <cell r="H196" t="str">
            <v>佐藤　雅則15</v>
          </cell>
          <cell r="I196" t="str">
            <v>片貝町八島前12166</v>
          </cell>
          <cell r="K196">
            <v>36.799999999999997</v>
          </cell>
          <cell r="M196" t="str">
            <v>1-1堆肥の投入（基本）</v>
          </cell>
          <cell r="N196">
            <v>7</v>
          </cell>
          <cell r="O196">
            <v>10</v>
          </cell>
          <cell r="P196" t="str">
            <v xml:space="preserve"> </v>
          </cell>
          <cell r="Q196" t="str">
            <v xml:space="preserve"> </v>
          </cell>
          <cell r="R196" t="str">
            <v>1水稲</v>
          </cell>
          <cell r="S196" t="str">
            <v>ｺｼﾋｶﾘ</v>
          </cell>
          <cell r="T196">
            <v>7</v>
          </cell>
          <cell r="U196">
            <v>4</v>
          </cell>
          <cell r="V196" t="str">
            <v xml:space="preserve"> </v>
          </cell>
          <cell r="W196" t="str">
            <v xml:space="preserve"> </v>
          </cell>
        </row>
        <row r="197">
          <cell r="E197" t="str">
            <v>佐藤　雅則</v>
          </cell>
          <cell r="F197" t="str">
            <v>小千谷市</v>
          </cell>
          <cell r="G197">
            <v>16</v>
          </cell>
          <cell r="H197" t="str">
            <v>佐藤　雅則16</v>
          </cell>
          <cell r="I197" t="str">
            <v>片貝町八島前12178</v>
          </cell>
          <cell r="K197">
            <v>29</v>
          </cell>
          <cell r="M197" t="str">
            <v>1-1堆肥の投入（基本）</v>
          </cell>
          <cell r="N197">
            <v>7</v>
          </cell>
          <cell r="O197">
            <v>10</v>
          </cell>
          <cell r="P197" t="str">
            <v xml:space="preserve"> </v>
          </cell>
          <cell r="Q197" t="str">
            <v xml:space="preserve"> </v>
          </cell>
          <cell r="R197" t="str">
            <v>1水稲</v>
          </cell>
          <cell r="S197" t="str">
            <v>ｺｼﾋｶﾘ</v>
          </cell>
          <cell r="T197">
            <v>7</v>
          </cell>
          <cell r="U197">
            <v>4</v>
          </cell>
          <cell r="V197" t="str">
            <v xml:space="preserve"> </v>
          </cell>
          <cell r="W197" t="str">
            <v xml:space="preserve"> </v>
          </cell>
        </row>
        <row r="198">
          <cell r="E198" t="str">
            <v>佐藤　雅則</v>
          </cell>
          <cell r="F198" t="str">
            <v>小千谷市</v>
          </cell>
          <cell r="G198">
            <v>17</v>
          </cell>
          <cell r="H198" t="str">
            <v>佐藤　雅則17</v>
          </cell>
          <cell r="I198" t="str">
            <v>片貝町八島前12179</v>
          </cell>
          <cell r="K198">
            <v>14</v>
          </cell>
          <cell r="M198" t="str">
            <v>1-1堆肥の投入（基本）</v>
          </cell>
          <cell r="N198">
            <v>7</v>
          </cell>
          <cell r="O198">
            <v>10</v>
          </cell>
          <cell r="P198" t="str">
            <v xml:space="preserve"> </v>
          </cell>
          <cell r="Q198" t="str">
            <v xml:space="preserve"> </v>
          </cell>
          <cell r="R198" t="str">
            <v>1水稲</v>
          </cell>
          <cell r="S198" t="str">
            <v>ｺｼﾋｶﾘ</v>
          </cell>
          <cell r="T198">
            <v>7</v>
          </cell>
          <cell r="U198">
            <v>4</v>
          </cell>
          <cell r="V198" t="str">
            <v xml:space="preserve"> </v>
          </cell>
          <cell r="W198" t="str">
            <v xml:space="preserve"> </v>
          </cell>
        </row>
        <row r="199">
          <cell r="E199" t="str">
            <v>佐藤　雅則</v>
          </cell>
          <cell r="F199" t="str">
            <v>小千谷市</v>
          </cell>
          <cell r="G199">
            <v>18</v>
          </cell>
          <cell r="H199" t="str">
            <v>佐藤　雅則18</v>
          </cell>
          <cell r="I199" t="str">
            <v>片貝町八島前12188-1.2.3</v>
          </cell>
          <cell r="K199">
            <v>31.2</v>
          </cell>
          <cell r="M199" t="str">
            <v>1-1堆肥の投入（基本）</v>
          </cell>
          <cell r="N199">
            <v>7</v>
          </cell>
          <cell r="O199">
            <v>10</v>
          </cell>
          <cell r="P199" t="str">
            <v xml:space="preserve"> </v>
          </cell>
          <cell r="Q199" t="str">
            <v xml:space="preserve"> </v>
          </cell>
          <cell r="R199" t="str">
            <v>1水稲</v>
          </cell>
          <cell r="S199" t="str">
            <v>ｺｼﾋｶﾘ</v>
          </cell>
          <cell r="T199">
            <v>7</v>
          </cell>
          <cell r="U199">
            <v>4</v>
          </cell>
          <cell r="V199" t="str">
            <v xml:space="preserve"> </v>
          </cell>
          <cell r="W199" t="str">
            <v xml:space="preserve"> </v>
          </cell>
        </row>
        <row r="200">
          <cell r="E200" t="str">
            <v>佐藤　雅則</v>
          </cell>
          <cell r="F200" t="str">
            <v>小千谷市</v>
          </cell>
          <cell r="G200">
            <v>19</v>
          </cell>
          <cell r="H200" t="str">
            <v>佐藤　雅則19</v>
          </cell>
          <cell r="I200" t="str">
            <v>片貝町八島前12207</v>
          </cell>
          <cell r="K200">
            <v>29.1</v>
          </cell>
          <cell r="M200" t="str">
            <v>1-1堆肥の投入（基本）</v>
          </cell>
          <cell r="N200">
            <v>7</v>
          </cell>
          <cell r="O200">
            <v>10</v>
          </cell>
          <cell r="P200" t="str">
            <v xml:space="preserve"> </v>
          </cell>
          <cell r="Q200" t="str">
            <v xml:space="preserve"> </v>
          </cell>
          <cell r="R200" t="str">
            <v>1水稲</v>
          </cell>
          <cell r="S200" t="str">
            <v>ｺｼﾋｶﾘ</v>
          </cell>
          <cell r="T200">
            <v>7</v>
          </cell>
          <cell r="U200">
            <v>4</v>
          </cell>
          <cell r="V200" t="str">
            <v xml:space="preserve"> </v>
          </cell>
          <cell r="W200" t="str">
            <v xml:space="preserve"> </v>
          </cell>
        </row>
        <row r="201">
          <cell r="E201" t="str">
            <v>佐藤　雅則</v>
          </cell>
          <cell r="F201" t="str">
            <v>小千谷市</v>
          </cell>
          <cell r="G201">
            <v>20</v>
          </cell>
          <cell r="H201" t="str">
            <v>佐藤　雅則20</v>
          </cell>
          <cell r="I201" t="str">
            <v>片貝町八島前12208</v>
          </cell>
          <cell r="K201">
            <v>29.1</v>
          </cell>
          <cell r="M201" t="str">
            <v>1-1堆肥の投入（基本）</v>
          </cell>
          <cell r="N201">
            <v>7</v>
          </cell>
          <cell r="O201">
            <v>10</v>
          </cell>
          <cell r="P201" t="str">
            <v xml:space="preserve"> </v>
          </cell>
          <cell r="Q201" t="str">
            <v xml:space="preserve"> </v>
          </cell>
          <cell r="R201" t="str">
            <v>1水稲</v>
          </cell>
          <cell r="S201" t="str">
            <v>ｺｼﾋｶﾘ</v>
          </cell>
          <cell r="T201">
            <v>7</v>
          </cell>
          <cell r="U201">
            <v>4</v>
          </cell>
          <cell r="V201" t="str">
            <v xml:space="preserve"> </v>
          </cell>
          <cell r="W201" t="str">
            <v xml:space="preserve"> </v>
          </cell>
        </row>
        <row r="202">
          <cell r="E202" t="str">
            <v>佐藤　雅則</v>
          </cell>
          <cell r="F202" t="str">
            <v>小千谷市</v>
          </cell>
          <cell r="G202">
            <v>21</v>
          </cell>
          <cell r="H202" t="str">
            <v>佐藤　雅則21</v>
          </cell>
          <cell r="I202" t="str">
            <v>片貝町八島前12209</v>
          </cell>
          <cell r="K202">
            <v>29</v>
          </cell>
          <cell r="M202" t="str">
            <v>1-1堆肥の投入（基本）</v>
          </cell>
          <cell r="N202">
            <v>7</v>
          </cell>
          <cell r="O202">
            <v>10</v>
          </cell>
          <cell r="P202" t="str">
            <v xml:space="preserve"> </v>
          </cell>
          <cell r="Q202" t="str">
            <v xml:space="preserve"> </v>
          </cell>
          <cell r="R202" t="str">
            <v>1水稲</v>
          </cell>
          <cell r="S202" t="str">
            <v>ｺｼﾋｶﾘ</v>
          </cell>
          <cell r="T202">
            <v>7</v>
          </cell>
          <cell r="U202">
            <v>4</v>
          </cell>
          <cell r="V202" t="str">
            <v xml:space="preserve"> </v>
          </cell>
          <cell r="W202" t="str">
            <v xml:space="preserve"> </v>
          </cell>
        </row>
        <row r="203">
          <cell r="E203" t="str">
            <v>佐藤　雅則</v>
          </cell>
          <cell r="F203" t="str">
            <v>小千谷市</v>
          </cell>
          <cell r="G203">
            <v>22</v>
          </cell>
          <cell r="H203" t="str">
            <v>佐藤　雅則22</v>
          </cell>
          <cell r="I203" t="str">
            <v>片貝町北池津11833</v>
          </cell>
          <cell r="K203">
            <v>29.3</v>
          </cell>
          <cell r="M203" t="str">
            <v>1-1堆肥の投入（基本）</v>
          </cell>
          <cell r="N203">
            <v>7</v>
          </cell>
          <cell r="O203">
            <v>10</v>
          </cell>
          <cell r="P203" t="str">
            <v xml:space="preserve"> </v>
          </cell>
          <cell r="Q203" t="str">
            <v xml:space="preserve"> </v>
          </cell>
          <cell r="R203" t="str">
            <v>1水稲</v>
          </cell>
          <cell r="S203" t="str">
            <v>ｺｼﾋｶﾘ</v>
          </cell>
          <cell r="T203">
            <v>7</v>
          </cell>
          <cell r="U203">
            <v>4</v>
          </cell>
          <cell r="V203" t="str">
            <v xml:space="preserve"> </v>
          </cell>
          <cell r="W203" t="str">
            <v xml:space="preserve"> </v>
          </cell>
        </row>
        <row r="204">
          <cell r="E204" t="str">
            <v>澤中　国夫</v>
          </cell>
          <cell r="F204" t="str">
            <v>小千谷市</v>
          </cell>
          <cell r="G204">
            <v>1</v>
          </cell>
          <cell r="H204" t="str">
            <v>澤中　国夫1</v>
          </cell>
          <cell r="I204" t="str">
            <v>時水大沢210-2</v>
          </cell>
          <cell r="K204">
            <v>20.3</v>
          </cell>
          <cell r="M204" t="str">
            <v>1-1堆肥の投入（基本）</v>
          </cell>
          <cell r="N204">
            <v>7</v>
          </cell>
          <cell r="O204">
            <v>10</v>
          </cell>
          <cell r="P204" t="str">
            <v xml:space="preserve"> </v>
          </cell>
          <cell r="Q204" t="str">
            <v xml:space="preserve"> </v>
          </cell>
          <cell r="R204" t="str">
            <v>1水稲</v>
          </cell>
          <cell r="S204" t="str">
            <v>ｺｼﾋｶﾘ</v>
          </cell>
          <cell r="T204">
            <v>7</v>
          </cell>
          <cell r="U204">
            <v>5</v>
          </cell>
          <cell r="V204" t="str">
            <v xml:space="preserve"> </v>
          </cell>
          <cell r="W204" t="str">
            <v xml:space="preserve"> </v>
          </cell>
        </row>
        <row r="205">
          <cell r="E205" t="str">
            <v>澤中　国夫</v>
          </cell>
          <cell r="F205" t="str">
            <v>小千谷市</v>
          </cell>
          <cell r="G205">
            <v>2</v>
          </cell>
          <cell r="H205" t="str">
            <v>澤中　国夫2</v>
          </cell>
          <cell r="I205" t="str">
            <v>時水大沢278</v>
          </cell>
          <cell r="K205">
            <v>20.3</v>
          </cell>
          <cell r="M205" t="str">
            <v>1-1堆肥の投入（基本）</v>
          </cell>
          <cell r="N205">
            <v>7</v>
          </cell>
          <cell r="O205">
            <v>10</v>
          </cell>
          <cell r="P205" t="str">
            <v xml:space="preserve"> </v>
          </cell>
          <cell r="Q205" t="str">
            <v xml:space="preserve"> </v>
          </cell>
          <cell r="R205" t="str">
            <v>1水稲</v>
          </cell>
          <cell r="S205" t="str">
            <v>ｺｼﾋｶﾘ</v>
          </cell>
          <cell r="T205">
            <v>7</v>
          </cell>
          <cell r="U205">
            <v>5</v>
          </cell>
          <cell r="V205" t="str">
            <v xml:space="preserve"> </v>
          </cell>
          <cell r="W205" t="str">
            <v xml:space="preserve"> </v>
          </cell>
        </row>
        <row r="206">
          <cell r="E206" t="str">
            <v>澤中　国夫</v>
          </cell>
          <cell r="F206" t="str">
            <v>小千谷市</v>
          </cell>
          <cell r="G206">
            <v>3</v>
          </cell>
          <cell r="H206" t="str">
            <v>澤中　国夫3</v>
          </cell>
          <cell r="I206" t="str">
            <v>時水大沢279</v>
          </cell>
          <cell r="K206">
            <v>20.6</v>
          </cell>
          <cell r="M206" t="str">
            <v>1-1堆肥の投入（基本）</v>
          </cell>
          <cell r="N206">
            <v>7</v>
          </cell>
          <cell r="O206">
            <v>10</v>
          </cell>
          <cell r="P206" t="str">
            <v xml:space="preserve"> </v>
          </cell>
          <cell r="Q206" t="str">
            <v xml:space="preserve"> </v>
          </cell>
          <cell r="R206" t="str">
            <v>1水稲</v>
          </cell>
          <cell r="S206" t="str">
            <v>ｺｼﾋｶﾘ</v>
          </cell>
          <cell r="T206">
            <v>7</v>
          </cell>
          <cell r="U206">
            <v>5</v>
          </cell>
          <cell r="V206" t="str">
            <v xml:space="preserve"> </v>
          </cell>
          <cell r="W206" t="str">
            <v xml:space="preserve"> </v>
          </cell>
        </row>
        <row r="207">
          <cell r="E207" t="str">
            <v>澤中　国夫</v>
          </cell>
          <cell r="F207" t="str">
            <v>小千谷市</v>
          </cell>
          <cell r="G207">
            <v>4</v>
          </cell>
          <cell r="H207" t="str">
            <v>澤中　国夫4</v>
          </cell>
          <cell r="I207" t="str">
            <v>時水大沢280-2</v>
          </cell>
          <cell r="K207">
            <v>16.899999999999999</v>
          </cell>
          <cell r="M207" t="str">
            <v>1-1堆肥の投入（基本）</v>
          </cell>
          <cell r="N207">
            <v>7</v>
          </cell>
          <cell r="O207">
            <v>10</v>
          </cell>
          <cell r="P207" t="str">
            <v xml:space="preserve"> </v>
          </cell>
          <cell r="Q207" t="str">
            <v xml:space="preserve"> </v>
          </cell>
          <cell r="R207" t="str">
            <v>1水稲</v>
          </cell>
          <cell r="S207" t="str">
            <v>ｺｼﾋｶﾘ</v>
          </cell>
          <cell r="T207">
            <v>7</v>
          </cell>
          <cell r="U207">
            <v>5</v>
          </cell>
          <cell r="V207" t="str">
            <v xml:space="preserve"> </v>
          </cell>
          <cell r="W207" t="str">
            <v xml:space="preserve"> </v>
          </cell>
        </row>
        <row r="208">
          <cell r="E208" t="str">
            <v>澤中　国夫</v>
          </cell>
          <cell r="F208" t="str">
            <v>小千谷市</v>
          </cell>
          <cell r="G208">
            <v>5</v>
          </cell>
          <cell r="H208" t="str">
            <v>澤中　国夫5</v>
          </cell>
          <cell r="I208" t="str">
            <v>時水大沢288-2</v>
          </cell>
          <cell r="K208">
            <v>5.5</v>
          </cell>
          <cell r="M208" t="str">
            <v>1-1堆肥の投入（基本）</v>
          </cell>
          <cell r="N208">
            <v>7</v>
          </cell>
          <cell r="O208">
            <v>10</v>
          </cell>
          <cell r="P208" t="str">
            <v xml:space="preserve"> </v>
          </cell>
          <cell r="Q208" t="str">
            <v xml:space="preserve"> </v>
          </cell>
          <cell r="R208" t="str">
            <v>1水稲</v>
          </cell>
          <cell r="S208" t="str">
            <v>ｺｼﾋｶﾘ</v>
          </cell>
          <cell r="T208">
            <v>7</v>
          </cell>
          <cell r="U208">
            <v>5</v>
          </cell>
          <cell r="V208" t="str">
            <v xml:space="preserve"> </v>
          </cell>
          <cell r="W208" t="str">
            <v xml:space="preserve"> </v>
          </cell>
        </row>
        <row r="209">
          <cell r="E209" t="str">
            <v>澤中　国夫</v>
          </cell>
          <cell r="F209" t="str">
            <v>小千谷市</v>
          </cell>
          <cell r="G209">
            <v>6</v>
          </cell>
          <cell r="H209" t="str">
            <v>澤中　国夫6</v>
          </cell>
          <cell r="I209" t="str">
            <v>小粟田南原1125</v>
          </cell>
          <cell r="K209">
            <v>15.8</v>
          </cell>
          <cell r="M209" t="str">
            <v>1-1堆肥の投入（基本）</v>
          </cell>
          <cell r="N209">
            <v>7</v>
          </cell>
          <cell r="O209">
            <v>10</v>
          </cell>
          <cell r="P209" t="str">
            <v xml:space="preserve"> </v>
          </cell>
          <cell r="Q209" t="str">
            <v xml:space="preserve"> </v>
          </cell>
          <cell r="R209" t="str">
            <v>1水稲</v>
          </cell>
          <cell r="S209" t="str">
            <v>ｺｼﾋｶﾘ</v>
          </cell>
          <cell r="T209">
            <v>7</v>
          </cell>
          <cell r="U209">
            <v>5</v>
          </cell>
          <cell r="V209" t="str">
            <v xml:space="preserve"> </v>
          </cell>
          <cell r="W209" t="str">
            <v xml:space="preserve"> </v>
          </cell>
        </row>
        <row r="210">
          <cell r="E210" t="str">
            <v>澤中　国夫</v>
          </cell>
          <cell r="F210" t="str">
            <v>小千谷市</v>
          </cell>
          <cell r="G210">
            <v>7</v>
          </cell>
          <cell r="H210" t="str">
            <v>澤中　国夫7</v>
          </cell>
          <cell r="I210" t="str">
            <v>小粟田南原1126</v>
          </cell>
          <cell r="K210">
            <v>19.3</v>
          </cell>
          <cell r="M210" t="str">
            <v>1-1堆肥の投入（基本）</v>
          </cell>
          <cell r="N210">
            <v>7</v>
          </cell>
          <cell r="O210">
            <v>10</v>
          </cell>
          <cell r="P210" t="str">
            <v xml:space="preserve"> </v>
          </cell>
          <cell r="Q210" t="str">
            <v xml:space="preserve"> </v>
          </cell>
          <cell r="R210" t="str">
            <v>1水稲</v>
          </cell>
          <cell r="S210" t="str">
            <v>ｺｼﾋｶﾘ</v>
          </cell>
          <cell r="T210">
            <v>7</v>
          </cell>
          <cell r="U210">
            <v>5</v>
          </cell>
          <cell r="V210" t="str">
            <v xml:space="preserve"> </v>
          </cell>
          <cell r="W210" t="str">
            <v xml:space="preserve"> </v>
          </cell>
        </row>
        <row r="211">
          <cell r="E211" t="str">
            <v>澤中　国夫</v>
          </cell>
          <cell r="F211" t="str">
            <v>小千谷市</v>
          </cell>
          <cell r="G211">
            <v>8</v>
          </cell>
          <cell r="H211" t="str">
            <v>澤中　国夫8</v>
          </cell>
          <cell r="I211" t="str">
            <v>小粟田南原1127</v>
          </cell>
          <cell r="K211">
            <v>22.2</v>
          </cell>
          <cell r="M211" t="str">
            <v>1-1堆肥の投入（基本）</v>
          </cell>
          <cell r="N211">
            <v>7</v>
          </cell>
          <cell r="O211">
            <v>10</v>
          </cell>
          <cell r="P211" t="str">
            <v xml:space="preserve"> </v>
          </cell>
          <cell r="Q211" t="str">
            <v xml:space="preserve"> </v>
          </cell>
          <cell r="R211" t="str">
            <v>1水稲</v>
          </cell>
          <cell r="S211" t="str">
            <v>ｺｼﾋｶﾘ</v>
          </cell>
          <cell r="T211">
            <v>7</v>
          </cell>
          <cell r="U211">
            <v>5</v>
          </cell>
          <cell r="V211" t="str">
            <v xml:space="preserve"> </v>
          </cell>
          <cell r="W211" t="str">
            <v xml:space="preserve"> </v>
          </cell>
        </row>
        <row r="212">
          <cell r="E212" t="str">
            <v>澤中　国夫</v>
          </cell>
          <cell r="F212" t="str">
            <v>小千谷市</v>
          </cell>
          <cell r="G212">
            <v>9</v>
          </cell>
          <cell r="H212" t="str">
            <v>澤中　国夫9</v>
          </cell>
          <cell r="I212" t="str">
            <v>坪野堰場1422</v>
          </cell>
          <cell r="K212">
            <v>9.3000000000000007</v>
          </cell>
          <cell r="M212" t="str">
            <v>1-1堆肥の投入（基本）</v>
          </cell>
          <cell r="N212">
            <v>7</v>
          </cell>
          <cell r="O212">
            <v>10</v>
          </cell>
          <cell r="P212" t="str">
            <v xml:space="preserve"> </v>
          </cell>
          <cell r="Q212" t="str">
            <v xml:space="preserve"> </v>
          </cell>
          <cell r="R212" t="str">
            <v>1水稲</v>
          </cell>
          <cell r="S212" t="str">
            <v>ｺｼﾋｶﾘ</v>
          </cell>
          <cell r="T212">
            <v>7</v>
          </cell>
          <cell r="U212">
            <v>5</v>
          </cell>
          <cell r="V212" t="str">
            <v xml:space="preserve"> </v>
          </cell>
          <cell r="W212" t="str">
            <v xml:space="preserve"> </v>
          </cell>
        </row>
        <row r="213">
          <cell r="E213" t="str">
            <v>澤中　国夫</v>
          </cell>
          <cell r="F213" t="str">
            <v>小千谷市</v>
          </cell>
          <cell r="G213">
            <v>10</v>
          </cell>
          <cell r="H213" t="str">
            <v>澤中　国夫10</v>
          </cell>
          <cell r="I213" t="str">
            <v>坪野横倉1398.1399</v>
          </cell>
          <cell r="K213">
            <v>13.3</v>
          </cell>
          <cell r="M213" t="str">
            <v>1-1堆肥の投入（基本）</v>
          </cell>
          <cell r="N213">
            <v>7</v>
          </cell>
          <cell r="O213">
            <v>10</v>
          </cell>
          <cell r="P213" t="str">
            <v xml:space="preserve"> </v>
          </cell>
          <cell r="Q213" t="str">
            <v xml:space="preserve"> </v>
          </cell>
          <cell r="R213" t="str">
            <v>1水稲</v>
          </cell>
          <cell r="S213" t="str">
            <v>ｺｼﾋｶﾘ</v>
          </cell>
          <cell r="T213">
            <v>7</v>
          </cell>
          <cell r="U213">
            <v>5</v>
          </cell>
          <cell r="V213" t="str">
            <v xml:space="preserve"> </v>
          </cell>
          <cell r="W213" t="str">
            <v xml:space="preserve"> </v>
          </cell>
        </row>
        <row r="214">
          <cell r="E214" t="str">
            <v>澤中　国夫</v>
          </cell>
          <cell r="F214" t="str">
            <v>小千谷市</v>
          </cell>
          <cell r="G214">
            <v>11</v>
          </cell>
          <cell r="H214" t="str">
            <v>澤中　国夫11</v>
          </cell>
          <cell r="I214" t="str">
            <v>坪倉横倉1417</v>
          </cell>
          <cell r="K214">
            <v>17.600000000000001</v>
          </cell>
          <cell r="M214" t="str">
            <v>1-1堆肥の投入（基本）</v>
          </cell>
          <cell r="N214">
            <v>7</v>
          </cell>
          <cell r="O214">
            <v>10</v>
          </cell>
          <cell r="P214" t="str">
            <v xml:space="preserve"> </v>
          </cell>
          <cell r="Q214" t="str">
            <v xml:space="preserve"> </v>
          </cell>
          <cell r="R214" t="str">
            <v>1水稲</v>
          </cell>
          <cell r="S214" t="str">
            <v>ｺｼﾋｶﾘ</v>
          </cell>
          <cell r="T214">
            <v>7</v>
          </cell>
          <cell r="U214">
            <v>5</v>
          </cell>
          <cell r="V214" t="str">
            <v xml:space="preserve"> </v>
          </cell>
          <cell r="W214" t="str">
            <v xml:space="preserve"> </v>
          </cell>
        </row>
        <row r="215">
          <cell r="E215" t="str">
            <v>澤中　国夫</v>
          </cell>
          <cell r="F215" t="str">
            <v>小千谷市</v>
          </cell>
          <cell r="G215">
            <v>12</v>
          </cell>
          <cell r="H215" t="str">
            <v>澤中　国夫12</v>
          </cell>
          <cell r="I215" t="str">
            <v>坪倉横倉1418</v>
          </cell>
          <cell r="K215">
            <v>17.899999999999999</v>
          </cell>
          <cell r="M215" t="str">
            <v>1-1堆肥の投入（基本）</v>
          </cell>
          <cell r="N215">
            <v>7</v>
          </cell>
          <cell r="O215">
            <v>10</v>
          </cell>
          <cell r="P215" t="str">
            <v xml:space="preserve"> </v>
          </cell>
          <cell r="Q215" t="str">
            <v xml:space="preserve"> </v>
          </cell>
          <cell r="R215" t="str">
            <v>1水稲</v>
          </cell>
          <cell r="S215" t="str">
            <v>ｺｼﾋｶﾘ</v>
          </cell>
          <cell r="T215">
            <v>7</v>
          </cell>
          <cell r="U215">
            <v>5</v>
          </cell>
          <cell r="V215" t="str">
            <v xml:space="preserve"> </v>
          </cell>
          <cell r="W215" t="str">
            <v xml:space="preserve"> </v>
          </cell>
        </row>
        <row r="216">
          <cell r="E216" t="str">
            <v>澤中　国夫</v>
          </cell>
          <cell r="F216" t="str">
            <v>小千谷市</v>
          </cell>
          <cell r="G216">
            <v>13</v>
          </cell>
          <cell r="H216" t="str">
            <v>澤中　国夫13</v>
          </cell>
          <cell r="I216" t="str">
            <v>両新田506</v>
          </cell>
          <cell r="K216">
            <v>42.9</v>
          </cell>
          <cell r="M216" t="str">
            <v>1-1堆肥の投入（基本）</v>
          </cell>
          <cell r="N216">
            <v>7</v>
          </cell>
          <cell r="O216">
            <v>10</v>
          </cell>
          <cell r="P216" t="str">
            <v xml:space="preserve"> </v>
          </cell>
          <cell r="Q216" t="str">
            <v xml:space="preserve"> </v>
          </cell>
          <cell r="R216" t="str">
            <v>1水稲</v>
          </cell>
          <cell r="S216" t="str">
            <v>ｺｼﾋｶﾘ</v>
          </cell>
          <cell r="T216">
            <v>7</v>
          </cell>
          <cell r="U216">
            <v>5</v>
          </cell>
          <cell r="V216" t="str">
            <v xml:space="preserve"> </v>
          </cell>
          <cell r="W216" t="str">
            <v xml:space="preserve"> </v>
          </cell>
        </row>
        <row r="217">
          <cell r="E217" t="str">
            <v>澤中　国夫</v>
          </cell>
          <cell r="F217" t="str">
            <v>小千谷市</v>
          </cell>
          <cell r="G217">
            <v>14</v>
          </cell>
          <cell r="H217" t="str">
            <v>澤中　国夫14</v>
          </cell>
          <cell r="I217" t="str">
            <v>両新田508</v>
          </cell>
          <cell r="K217">
            <v>12.4</v>
          </cell>
          <cell r="M217" t="str">
            <v>1-1堆肥の投入（基本）</v>
          </cell>
          <cell r="N217">
            <v>7</v>
          </cell>
          <cell r="O217">
            <v>10</v>
          </cell>
          <cell r="P217" t="str">
            <v xml:space="preserve"> </v>
          </cell>
          <cell r="Q217" t="str">
            <v xml:space="preserve"> </v>
          </cell>
          <cell r="R217" t="str">
            <v>1水稲</v>
          </cell>
          <cell r="S217" t="str">
            <v>ｺｼﾋｶﾘ</v>
          </cell>
          <cell r="T217">
            <v>7</v>
          </cell>
          <cell r="U217">
            <v>5</v>
          </cell>
          <cell r="V217" t="str">
            <v xml:space="preserve"> </v>
          </cell>
          <cell r="W217" t="str">
            <v xml:space="preserve"> </v>
          </cell>
        </row>
        <row r="218">
          <cell r="E218" t="str">
            <v>澤中　国夫</v>
          </cell>
          <cell r="F218" t="str">
            <v>小千谷市</v>
          </cell>
          <cell r="G218">
            <v>15</v>
          </cell>
          <cell r="H218" t="str">
            <v>澤中　国夫15</v>
          </cell>
          <cell r="I218" t="str">
            <v>両新田517</v>
          </cell>
          <cell r="K218">
            <v>47.3</v>
          </cell>
          <cell r="M218" t="str">
            <v>1-1堆肥の投入（基本）</v>
          </cell>
          <cell r="N218">
            <v>7</v>
          </cell>
          <cell r="O218">
            <v>10</v>
          </cell>
          <cell r="P218" t="str">
            <v xml:space="preserve"> </v>
          </cell>
          <cell r="Q218" t="str">
            <v xml:space="preserve"> </v>
          </cell>
          <cell r="R218" t="str">
            <v>1水稲</v>
          </cell>
          <cell r="S218" t="str">
            <v>ｺｼﾋｶﾘ</v>
          </cell>
          <cell r="T218">
            <v>7</v>
          </cell>
          <cell r="U218">
            <v>5</v>
          </cell>
          <cell r="V218" t="str">
            <v xml:space="preserve"> </v>
          </cell>
          <cell r="W218" t="str">
            <v xml:space="preserve"> </v>
          </cell>
        </row>
        <row r="219">
          <cell r="E219" t="str">
            <v>澤中　国夫</v>
          </cell>
          <cell r="F219" t="str">
            <v>小千谷市</v>
          </cell>
          <cell r="G219">
            <v>16</v>
          </cell>
          <cell r="H219" t="str">
            <v>澤中　国夫16</v>
          </cell>
          <cell r="I219" t="str">
            <v>両新田518</v>
          </cell>
          <cell r="K219">
            <v>47</v>
          </cell>
          <cell r="M219" t="str">
            <v>1-1堆肥の投入（基本）</v>
          </cell>
          <cell r="N219">
            <v>7</v>
          </cell>
          <cell r="O219">
            <v>10</v>
          </cell>
          <cell r="P219" t="str">
            <v xml:space="preserve"> </v>
          </cell>
          <cell r="Q219" t="str">
            <v xml:space="preserve"> </v>
          </cell>
          <cell r="R219" t="str">
            <v>1水稲</v>
          </cell>
          <cell r="S219" t="str">
            <v>ｺｼﾋｶﾘ</v>
          </cell>
          <cell r="T219">
            <v>7</v>
          </cell>
          <cell r="U219">
            <v>5</v>
          </cell>
          <cell r="V219" t="str">
            <v xml:space="preserve"> </v>
          </cell>
          <cell r="W219" t="str">
            <v xml:space="preserve"> </v>
          </cell>
        </row>
        <row r="220">
          <cell r="E220" t="str">
            <v>澤中　国夫</v>
          </cell>
          <cell r="F220" t="str">
            <v>小千谷市</v>
          </cell>
          <cell r="G220">
            <v>17</v>
          </cell>
          <cell r="H220" t="str">
            <v>澤中　国夫17</v>
          </cell>
          <cell r="I220" t="str">
            <v>両新田520</v>
          </cell>
          <cell r="K220">
            <v>42.4</v>
          </cell>
          <cell r="M220" t="str">
            <v>1-1堆肥の投入（基本）</v>
          </cell>
          <cell r="N220">
            <v>7</v>
          </cell>
          <cell r="O220">
            <v>10</v>
          </cell>
          <cell r="P220" t="str">
            <v xml:space="preserve"> </v>
          </cell>
          <cell r="Q220" t="str">
            <v xml:space="preserve"> </v>
          </cell>
          <cell r="R220" t="str">
            <v>1水稲</v>
          </cell>
          <cell r="S220" t="str">
            <v>ｺｼﾋｶﾘ</v>
          </cell>
          <cell r="T220">
            <v>7</v>
          </cell>
          <cell r="U220">
            <v>5</v>
          </cell>
          <cell r="V220" t="str">
            <v xml:space="preserve"> </v>
          </cell>
          <cell r="W220" t="str">
            <v xml:space="preserve"> </v>
          </cell>
        </row>
        <row r="221">
          <cell r="E221" t="str">
            <v>澤中　国夫</v>
          </cell>
          <cell r="F221" t="str">
            <v>小千谷市</v>
          </cell>
          <cell r="G221">
            <v>18</v>
          </cell>
          <cell r="H221" t="str">
            <v>澤中　国夫18</v>
          </cell>
          <cell r="I221" t="str">
            <v>両新田530-1.530-2</v>
          </cell>
          <cell r="K221">
            <v>45.6</v>
          </cell>
          <cell r="M221" t="str">
            <v>1-1堆肥の投入（基本）</v>
          </cell>
          <cell r="N221">
            <v>7</v>
          </cell>
          <cell r="O221">
            <v>10</v>
          </cell>
          <cell r="P221" t="str">
            <v xml:space="preserve"> </v>
          </cell>
          <cell r="Q221" t="str">
            <v xml:space="preserve"> </v>
          </cell>
          <cell r="R221" t="str">
            <v>1水稲</v>
          </cell>
          <cell r="S221" t="str">
            <v>ｺｼﾋｶﾘ</v>
          </cell>
          <cell r="T221">
            <v>7</v>
          </cell>
          <cell r="U221">
            <v>5</v>
          </cell>
          <cell r="V221" t="str">
            <v xml:space="preserve"> </v>
          </cell>
          <cell r="W221" t="str">
            <v xml:space="preserve"> </v>
          </cell>
        </row>
        <row r="222">
          <cell r="E222" t="str">
            <v>澤中　国夫</v>
          </cell>
          <cell r="F222" t="str">
            <v>小千谷市</v>
          </cell>
          <cell r="G222">
            <v>19</v>
          </cell>
          <cell r="H222" t="str">
            <v>澤中　国夫19</v>
          </cell>
          <cell r="I222" t="str">
            <v>両新田531</v>
          </cell>
          <cell r="K222">
            <v>45.6</v>
          </cell>
          <cell r="M222" t="str">
            <v>1-1堆肥の投入（基本）</v>
          </cell>
          <cell r="N222">
            <v>7</v>
          </cell>
          <cell r="O222">
            <v>10</v>
          </cell>
          <cell r="P222" t="str">
            <v xml:space="preserve"> </v>
          </cell>
          <cell r="Q222" t="str">
            <v xml:space="preserve"> </v>
          </cell>
          <cell r="R222" t="str">
            <v>1水稲</v>
          </cell>
          <cell r="S222" t="str">
            <v>ｺｼﾋｶﾘ</v>
          </cell>
          <cell r="T222">
            <v>7</v>
          </cell>
          <cell r="U222">
            <v>5</v>
          </cell>
          <cell r="V222" t="str">
            <v xml:space="preserve"> </v>
          </cell>
          <cell r="W222" t="str">
            <v xml:space="preserve"> </v>
          </cell>
        </row>
        <row r="223">
          <cell r="E223" t="str">
            <v>澤中　国夫</v>
          </cell>
          <cell r="F223" t="str">
            <v>小千谷市</v>
          </cell>
          <cell r="G223">
            <v>20</v>
          </cell>
          <cell r="H223" t="str">
            <v>澤中　国夫20</v>
          </cell>
          <cell r="I223" t="str">
            <v>両新田532-1.532-2</v>
          </cell>
          <cell r="K223">
            <v>45</v>
          </cell>
          <cell r="M223" t="str">
            <v>1-1堆肥の投入（基本）</v>
          </cell>
          <cell r="N223">
            <v>7</v>
          </cell>
          <cell r="O223">
            <v>10</v>
          </cell>
          <cell r="P223" t="str">
            <v xml:space="preserve"> </v>
          </cell>
          <cell r="Q223" t="str">
            <v xml:space="preserve"> </v>
          </cell>
          <cell r="R223" t="str">
            <v>1水稲</v>
          </cell>
          <cell r="S223" t="str">
            <v>ｺｼﾋｶﾘ</v>
          </cell>
          <cell r="T223">
            <v>7</v>
          </cell>
          <cell r="U223">
            <v>5</v>
          </cell>
          <cell r="V223" t="str">
            <v xml:space="preserve"> </v>
          </cell>
          <cell r="W223" t="str">
            <v xml:space="preserve"> </v>
          </cell>
        </row>
        <row r="224">
          <cell r="E224" t="str">
            <v>澤中　国夫</v>
          </cell>
          <cell r="F224" t="str">
            <v>小千谷市</v>
          </cell>
          <cell r="G224">
            <v>22</v>
          </cell>
          <cell r="H224" t="str">
            <v>澤中　国夫22</v>
          </cell>
          <cell r="I224" t="str">
            <v>両新田542</v>
          </cell>
          <cell r="K224">
            <v>33</v>
          </cell>
          <cell r="M224" t="str">
            <v>1-1堆肥の投入（基本）</v>
          </cell>
          <cell r="N224">
            <v>7</v>
          </cell>
          <cell r="O224">
            <v>10</v>
          </cell>
          <cell r="P224" t="str">
            <v xml:space="preserve"> </v>
          </cell>
          <cell r="Q224" t="str">
            <v xml:space="preserve"> </v>
          </cell>
          <cell r="R224" t="str">
            <v>1水稲</v>
          </cell>
          <cell r="S224" t="str">
            <v>ｺｼﾋｶﾘ</v>
          </cell>
          <cell r="T224">
            <v>7</v>
          </cell>
          <cell r="U224">
            <v>5</v>
          </cell>
          <cell r="V224" t="str">
            <v xml:space="preserve"> </v>
          </cell>
          <cell r="W224" t="str">
            <v xml:space="preserve"> </v>
          </cell>
        </row>
        <row r="225">
          <cell r="E225" t="str">
            <v>澤中　国夫</v>
          </cell>
          <cell r="F225" t="str">
            <v>小千谷市</v>
          </cell>
          <cell r="G225">
            <v>21</v>
          </cell>
          <cell r="H225" t="str">
            <v>澤中　国夫21</v>
          </cell>
          <cell r="I225" t="str">
            <v>時水2121</v>
          </cell>
          <cell r="K225">
            <v>24.4</v>
          </cell>
          <cell r="M225" t="str">
            <v>1-1堆肥の投入（基本）</v>
          </cell>
          <cell r="N225">
            <v>7</v>
          </cell>
          <cell r="O225">
            <v>10</v>
          </cell>
          <cell r="P225" t="str">
            <v xml:space="preserve"> </v>
          </cell>
          <cell r="Q225" t="str">
            <v xml:space="preserve"> </v>
          </cell>
          <cell r="R225" t="str">
            <v>1水稲</v>
          </cell>
          <cell r="S225" t="str">
            <v>ｺｼﾋｶﾘ</v>
          </cell>
          <cell r="T225">
            <v>7</v>
          </cell>
          <cell r="U225">
            <v>5</v>
          </cell>
          <cell r="V225" t="str">
            <v xml:space="preserve"> </v>
          </cell>
          <cell r="W225" t="str">
            <v xml:space="preserve"> </v>
          </cell>
        </row>
        <row r="226">
          <cell r="E226" t="str">
            <v>澤中　国夫</v>
          </cell>
          <cell r="F226" t="str">
            <v>小千谷市</v>
          </cell>
          <cell r="G226">
            <v>23</v>
          </cell>
          <cell r="H226" t="str">
            <v>澤中　国夫23</v>
          </cell>
          <cell r="I226" t="str">
            <v>両新田浦畑甲120</v>
          </cell>
          <cell r="K226">
            <v>19.2</v>
          </cell>
          <cell r="M226" t="str">
            <v>1-1堆肥の投入（基本）</v>
          </cell>
          <cell r="N226">
            <v>7</v>
          </cell>
          <cell r="O226">
            <v>10</v>
          </cell>
          <cell r="P226" t="str">
            <v xml:space="preserve"> </v>
          </cell>
          <cell r="Q226" t="str">
            <v xml:space="preserve"> </v>
          </cell>
          <cell r="R226" t="str">
            <v>1水稲</v>
          </cell>
          <cell r="S226" t="str">
            <v>ｺｼﾋｶﾘ</v>
          </cell>
          <cell r="T226">
            <v>7</v>
          </cell>
          <cell r="U226">
            <v>5</v>
          </cell>
          <cell r="V226" t="str">
            <v xml:space="preserve"> </v>
          </cell>
          <cell r="W226" t="str">
            <v xml:space="preserve"> </v>
          </cell>
        </row>
        <row r="227">
          <cell r="E227" t="str">
            <v>澤中　国夫</v>
          </cell>
          <cell r="F227" t="str">
            <v>小千谷市</v>
          </cell>
          <cell r="G227">
            <v>24</v>
          </cell>
          <cell r="H227" t="str">
            <v>澤中　国夫24</v>
          </cell>
          <cell r="I227" t="str">
            <v>両新田浦畑甲122</v>
          </cell>
          <cell r="K227">
            <v>18.399999999999999</v>
          </cell>
          <cell r="M227" t="str">
            <v>1-1堆肥の投入（基本）</v>
          </cell>
          <cell r="N227">
            <v>7</v>
          </cell>
          <cell r="O227">
            <v>10</v>
          </cell>
          <cell r="P227" t="str">
            <v xml:space="preserve"> </v>
          </cell>
          <cell r="Q227" t="str">
            <v xml:space="preserve"> </v>
          </cell>
          <cell r="R227" t="str">
            <v>1水稲</v>
          </cell>
          <cell r="S227" t="str">
            <v>ｺｼﾋｶﾘ</v>
          </cell>
          <cell r="T227">
            <v>7</v>
          </cell>
          <cell r="U227">
            <v>5</v>
          </cell>
          <cell r="V227" t="str">
            <v xml:space="preserve"> </v>
          </cell>
          <cell r="W227" t="str">
            <v xml:space="preserve"> </v>
          </cell>
        </row>
        <row r="228">
          <cell r="E228" t="str">
            <v>澤中　国夫</v>
          </cell>
          <cell r="F228" t="str">
            <v>小千谷市</v>
          </cell>
          <cell r="G228">
            <v>25</v>
          </cell>
          <cell r="H228" t="str">
            <v>澤中　国夫25</v>
          </cell>
          <cell r="I228" t="str">
            <v>両新田浦畑甲123</v>
          </cell>
          <cell r="K228">
            <v>16.100000000000001</v>
          </cell>
          <cell r="M228" t="str">
            <v>1-1堆肥の投入（基本）</v>
          </cell>
          <cell r="N228">
            <v>7</v>
          </cell>
          <cell r="O228">
            <v>10</v>
          </cell>
          <cell r="P228" t="str">
            <v xml:space="preserve"> </v>
          </cell>
          <cell r="Q228" t="str">
            <v xml:space="preserve"> </v>
          </cell>
          <cell r="R228" t="str">
            <v>1水稲</v>
          </cell>
          <cell r="S228" t="str">
            <v>ｺｼﾋｶﾘ</v>
          </cell>
          <cell r="T228">
            <v>7</v>
          </cell>
          <cell r="U228">
            <v>5</v>
          </cell>
          <cell r="V228" t="str">
            <v xml:space="preserve"> </v>
          </cell>
          <cell r="W228" t="str">
            <v xml:space="preserve"> </v>
          </cell>
        </row>
        <row r="229">
          <cell r="E229" t="str">
            <v>澤中　国夫</v>
          </cell>
          <cell r="F229" t="str">
            <v>小千谷市</v>
          </cell>
          <cell r="G229">
            <v>26</v>
          </cell>
          <cell r="H229" t="str">
            <v>澤中　国夫26</v>
          </cell>
          <cell r="I229" t="str">
            <v>両新田浦畑甲124</v>
          </cell>
          <cell r="K229">
            <v>15.7</v>
          </cell>
          <cell r="M229" t="str">
            <v>1-1堆肥の投入（基本）</v>
          </cell>
          <cell r="N229">
            <v>7</v>
          </cell>
          <cell r="O229">
            <v>10</v>
          </cell>
          <cell r="P229" t="str">
            <v xml:space="preserve"> </v>
          </cell>
          <cell r="Q229" t="str">
            <v xml:space="preserve"> </v>
          </cell>
          <cell r="R229" t="str">
            <v>1水稲</v>
          </cell>
          <cell r="S229" t="str">
            <v>ｺｼﾋｶﾘ</v>
          </cell>
          <cell r="T229">
            <v>7</v>
          </cell>
          <cell r="U229">
            <v>5</v>
          </cell>
          <cell r="V229" t="str">
            <v xml:space="preserve"> </v>
          </cell>
          <cell r="W229" t="str">
            <v xml:space="preserve"> </v>
          </cell>
        </row>
        <row r="230">
          <cell r="E230" t="str">
            <v>澤中　国夫</v>
          </cell>
          <cell r="F230" t="str">
            <v>小千谷市</v>
          </cell>
          <cell r="G230">
            <v>27</v>
          </cell>
          <cell r="H230" t="str">
            <v>澤中　国夫27</v>
          </cell>
          <cell r="I230" t="str">
            <v>両新田浦畑甲75-2</v>
          </cell>
          <cell r="K230">
            <v>15.4</v>
          </cell>
          <cell r="M230" t="str">
            <v>1-1堆肥の投入（基本）</v>
          </cell>
          <cell r="N230">
            <v>7</v>
          </cell>
          <cell r="O230">
            <v>10</v>
          </cell>
          <cell r="P230" t="str">
            <v xml:space="preserve"> </v>
          </cell>
          <cell r="Q230" t="str">
            <v xml:space="preserve"> </v>
          </cell>
          <cell r="R230" t="str">
            <v>1水稲</v>
          </cell>
          <cell r="S230" t="str">
            <v>ｺｼﾋｶﾘ</v>
          </cell>
          <cell r="T230">
            <v>7</v>
          </cell>
          <cell r="U230">
            <v>5</v>
          </cell>
          <cell r="V230" t="str">
            <v xml:space="preserve"> </v>
          </cell>
          <cell r="W230" t="str">
            <v xml:space="preserve"> </v>
          </cell>
        </row>
        <row r="231">
          <cell r="E231" t="str">
            <v>澤中　国夫</v>
          </cell>
          <cell r="F231" t="str">
            <v>小千谷市</v>
          </cell>
          <cell r="G231">
            <v>28</v>
          </cell>
          <cell r="H231" t="str">
            <v>澤中　国夫28</v>
          </cell>
          <cell r="I231" t="str">
            <v>両新田天神屋敷甲413-1 419-1 541</v>
          </cell>
          <cell r="K231">
            <v>14.1</v>
          </cell>
          <cell r="M231" t="str">
            <v>1-1堆肥の投入（基本）</v>
          </cell>
          <cell r="N231">
            <v>7</v>
          </cell>
          <cell r="O231">
            <v>10</v>
          </cell>
          <cell r="P231" t="str">
            <v xml:space="preserve"> </v>
          </cell>
          <cell r="Q231" t="str">
            <v xml:space="preserve"> </v>
          </cell>
          <cell r="R231" t="str">
            <v>1水稲</v>
          </cell>
          <cell r="S231" t="str">
            <v>ｺｼﾋｶﾘ</v>
          </cell>
          <cell r="T231">
            <v>7</v>
          </cell>
          <cell r="U231">
            <v>5</v>
          </cell>
          <cell r="V231" t="str">
            <v xml:space="preserve"> </v>
          </cell>
          <cell r="W231" t="str">
            <v xml:space="preserve"> </v>
          </cell>
        </row>
        <row r="232">
          <cell r="E232" t="str">
            <v>澤中　国夫</v>
          </cell>
          <cell r="F232" t="str">
            <v>小千谷市</v>
          </cell>
          <cell r="G232">
            <v>29</v>
          </cell>
          <cell r="H232" t="str">
            <v>澤中　国夫29</v>
          </cell>
          <cell r="I232" t="str">
            <v>両新田天神屋敷甲418-1 539 540</v>
          </cell>
          <cell r="K232">
            <v>20.7</v>
          </cell>
          <cell r="M232" t="str">
            <v>1-1堆肥の投入（基本）</v>
          </cell>
          <cell r="N232">
            <v>7</v>
          </cell>
          <cell r="O232">
            <v>10</v>
          </cell>
          <cell r="P232" t="str">
            <v xml:space="preserve"> </v>
          </cell>
          <cell r="Q232" t="str">
            <v xml:space="preserve"> </v>
          </cell>
          <cell r="R232" t="str">
            <v>1水稲</v>
          </cell>
          <cell r="S232" t="str">
            <v>ｺｼﾋｶﾘ</v>
          </cell>
          <cell r="T232">
            <v>7</v>
          </cell>
          <cell r="U232">
            <v>5</v>
          </cell>
          <cell r="V232" t="str">
            <v xml:space="preserve"> </v>
          </cell>
          <cell r="W232" t="str">
            <v xml:space="preserve"> </v>
          </cell>
        </row>
        <row r="233">
          <cell r="E233" t="str">
            <v>新保　雄太</v>
          </cell>
          <cell r="F233" t="str">
            <v>小千谷市</v>
          </cell>
          <cell r="G233">
            <v>1</v>
          </cell>
          <cell r="H233" t="str">
            <v>新保　雄太1</v>
          </cell>
          <cell r="I233" t="str">
            <v>千谷下モ田甲1349-1甲1350-1</v>
          </cell>
          <cell r="K233">
            <v>18</v>
          </cell>
          <cell r="M233" t="str">
            <v>5-2有機農業の取組</v>
          </cell>
          <cell r="N233">
            <v>7</v>
          </cell>
          <cell r="O233">
            <v>5</v>
          </cell>
          <cell r="P233" t="str">
            <v xml:space="preserve"> </v>
          </cell>
          <cell r="Q233" t="str">
            <v xml:space="preserve"> </v>
          </cell>
          <cell r="R233" t="str">
            <v>1水稲</v>
          </cell>
          <cell r="S233" t="str">
            <v>ｺｼﾋｶﾘ</v>
          </cell>
          <cell r="T233">
            <v>7</v>
          </cell>
          <cell r="U233">
            <v>6</v>
          </cell>
          <cell r="V233" t="str">
            <v xml:space="preserve"> </v>
          </cell>
          <cell r="W233" t="str">
            <v xml:space="preserve"> </v>
          </cell>
        </row>
        <row r="234">
          <cell r="E234" t="str">
            <v>新保　雄太</v>
          </cell>
          <cell r="F234" t="str">
            <v>小千谷市</v>
          </cell>
          <cell r="G234">
            <v>2</v>
          </cell>
          <cell r="H234" t="str">
            <v>新保　雄太2</v>
          </cell>
          <cell r="I234" t="str">
            <v>千谷下モ田甲1394-2甲1395-1</v>
          </cell>
          <cell r="K234">
            <v>18</v>
          </cell>
          <cell r="M234" t="str">
            <v>5-2有機農業の取組</v>
          </cell>
          <cell r="N234">
            <v>7</v>
          </cell>
          <cell r="O234">
            <v>5</v>
          </cell>
          <cell r="P234" t="str">
            <v xml:space="preserve"> </v>
          </cell>
          <cell r="Q234" t="str">
            <v xml:space="preserve"> </v>
          </cell>
          <cell r="R234" t="str">
            <v>1水稲</v>
          </cell>
          <cell r="S234" t="str">
            <v>ｺｼﾋｶﾘ</v>
          </cell>
          <cell r="T234">
            <v>7</v>
          </cell>
          <cell r="U234">
            <v>6</v>
          </cell>
          <cell r="V234" t="str">
            <v xml:space="preserve"> </v>
          </cell>
          <cell r="W234" t="str">
            <v xml:space="preserve"> </v>
          </cell>
        </row>
        <row r="235">
          <cell r="E235" t="str">
            <v>新保　雄太</v>
          </cell>
          <cell r="F235" t="str">
            <v>小千谷市</v>
          </cell>
          <cell r="G235">
            <v>3</v>
          </cell>
          <cell r="H235" t="str">
            <v>新保　雄太3</v>
          </cell>
          <cell r="I235" t="str">
            <v>千谷下モ田甲1402-1</v>
          </cell>
          <cell r="K235">
            <v>5.6</v>
          </cell>
          <cell r="M235" t="str">
            <v>5-2有機農業の取組</v>
          </cell>
          <cell r="N235">
            <v>7</v>
          </cell>
          <cell r="O235">
            <v>5</v>
          </cell>
          <cell r="P235" t="str">
            <v xml:space="preserve"> </v>
          </cell>
          <cell r="Q235" t="str">
            <v xml:space="preserve"> </v>
          </cell>
          <cell r="R235" t="str">
            <v>1水稲</v>
          </cell>
          <cell r="S235" t="str">
            <v>ｺｼﾋｶﾘ</v>
          </cell>
          <cell r="T235">
            <v>7</v>
          </cell>
          <cell r="U235">
            <v>6</v>
          </cell>
          <cell r="V235" t="str">
            <v xml:space="preserve"> </v>
          </cell>
          <cell r="W235" t="str">
            <v xml:space="preserve"> </v>
          </cell>
        </row>
        <row r="236">
          <cell r="E236" t="str">
            <v>新保　雄太</v>
          </cell>
          <cell r="F236" t="str">
            <v>小千谷市</v>
          </cell>
          <cell r="G236">
            <v>4</v>
          </cell>
          <cell r="H236" t="str">
            <v>新保　雄太4</v>
          </cell>
          <cell r="I236" t="str">
            <v>千谷下モ田甲1438-1甲1439-1</v>
          </cell>
          <cell r="K236">
            <v>18.399999999999999</v>
          </cell>
          <cell r="M236" t="str">
            <v>5-2有機農業の取組</v>
          </cell>
          <cell r="N236">
            <v>7</v>
          </cell>
          <cell r="O236">
            <v>5</v>
          </cell>
          <cell r="P236" t="str">
            <v xml:space="preserve"> </v>
          </cell>
          <cell r="Q236" t="str">
            <v xml:space="preserve"> </v>
          </cell>
          <cell r="R236" t="str">
            <v>1水稲</v>
          </cell>
          <cell r="S236" t="str">
            <v>ｺｼﾋｶﾘ</v>
          </cell>
          <cell r="T236">
            <v>7</v>
          </cell>
          <cell r="U236">
            <v>6</v>
          </cell>
          <cell r="V236" t="str">
            <v xml:space="preserve"> </v>
          </cell>
          <cell r="W236" t="str">
            <v xml:space="preserve"> </v>
          </cell>
        </row>
        <row r="237">
          <cell r="E237" t="str">
            <v>新保　雄太</v>
          </cell>
          <cell r="F237" t="str">
            <v>小千谷市</v>
          </cell>
          <cell r="G237">
            <v>5</v>
          </cell>
          <cell r="H237" t="str">
            <v>新保　雄太5</v>
          </cell>
          <cell r="I237" t="str">
            <v>千谷甲3142-1甲3142-2</v>
          </cell>
          <cell r="K237">
            <v>70.7</v>
          </cell>
          <cell r="M237" t="str">
            <v>5-2有機農業の取組</v>
          </cell>
          <cell r="N237">
            <v>7</v>
          </cell>
          <cell r="O237">
            <v>5</v>
          </cell>
          <cell r="P237" t="str">
            <v xml:space="preserve"> </v>
          </cell>
          <cell r="Q237" t="str">
            <v xml:space="preserve"> </v>
          </cell>
          <cell r="R237" t="str">
            <v>1水稲</v>
          </cell>
          <cell r="S237" t="str">
            <v>ｺｼﾋｶﾘ</v>
          </cell>
          <cell r="T237">
            <v>7</v>
          </cell>
          <cell r="U237">
            <v>6</v>
          </cell>
          <cell r="V237" t="str">
            <v xml:space="preserve"> </v>
          </cell>
          <cell r="W237" t="str">
            <v xml:space="preserve"> </v>
          </cell>
        </row>
        <row r="238">
          <cell r="E238" t="str">
            <v>新保　雄太</v>
          </cell>
          <cell r="F238" t="str">
            <v>小千谷市</v>
          </cell>
          <cell r="G238">
            <v>6</v>
          </cell>
          <cell r="H238" t="str">
            <v>新保　雄太6</v>
          </cell>
          <cell r="I238" t="str">
            <v>千谷甲3161</v>
          </cell>
          <cell r="K238">
            <v>25.2</v>
          </cell>
          <cell r="M238" t="str">
            <v>5-2有機農業の取組</v>
          </cell>
          <cell r="N238">
            <v>7</v>
          </cell>
          <cell r="O238">
            <v>5</v>
          </cell>
          <cell r="P238" t="str">
            <v xml:space="preserve"> </v>
          </cell>
          <cell r="Q238" t="str">
            <v xml:space="preserve"> </v>
          </cell>
          <cell r="R238" t="str">
            <v>1水稲</v>
          </cell>
          <cell r="S238" t="str">
            <v>ｺｼﾋｶﾘ</v>
          </cell>
          <cell r="T238">
            <v>7</v>
          </cell>
          <cell r="U238">
            <v>6</v>
          </cell>
          <cell r="V238" t="str">
            <v xml:space="preserve"> </v>
          </cell>
          <cell r="W238" t="str">
            <v xml:space="preserve"> </v>
          </cell>
        </row>
        <row r="239">
          <cell r="E239" t="str">
            <v>新保　雄太</v>
          </cell>
          <cell r="F239" t="str">
            <v>小千谷市</v>
          </cell>
          <cell r="G239">
            <v>7</v>
          </cell>
          <cell r="H239" t="str">
            <v>新保　雄太7</v>
          </cell>
          <cell r="I239" t="str">
            <v>千谷甲3168-1甲3168-2甲3168-3</v>
          </cell>
          <cell r="K239">
            <v>38.4</v>
          </cell>
          <cell r="M239" t="str">
            <v>5-2有機農業の取組</v>
          </cell>
          <cell r="N239">
            <v>7</v>
          </cell>
          <cell r="O239">
            <v>5</v>
          </cell>
          <cell r="P239" t="str">
            <v xml:space="preserve"> </v>
          </cell>
          <cell r="Q239" t="str">
            <v xml:space="preserve"> </v>
          </cell>
          <cell r="R239" t="str">
            <v>1水稲</v>
          </cell>
          <cell r="S239" t="str">
            <v>ｺｼﾋｶﾘ</v>
          </cell>
          <cell r="T239">
            <v>7</v>
          </cell>
          <cell r="U239">
            <v>6</v>
          </cell>
          <cell r="V239" t="str">
            <v xml:space="preserve"> </v>
          </cell>
          <cell r="W239" t="str">
            <v xml:space="preserve"> </v>
          </cell>
        </row>
        <row r="240">
          <cell r="E240" t="str">
            <v>新保　雄太</v>
          </cell>
          <cell r="F240" t="str">
            <v>小千谷市</v>
          </cell>
          <cell r="G240">
            <v>8</v>
          </cell>
          <cell r="H240" t="str">
            <v>新保　雄太8</v>
          </cell>
          <cell r="I240" t="str">
            <v>千谷塚田甲562甲563</v>
          </cell>
          <cell r="K240">
            <v>19.8</v>
          </cell>
          <cell r="M240" t="str">
            <v>5-2有機農業の取組</v>
          </cell>
          <cell r="N240">
            <v>7</v>
          </cell>
          <cell r="O240">
            <v>5</v>
          </cell>
          <cell r="P240" t="str">
            <v xml:space="preserve"> </v>
          </cell>
          <cell r="Q240" t="str">
            <v xml:space="preserve"> </v>
          </cell>
          <cell r="R240" t="str">
            <v>1水稲</v>
          </cell>
          <cell r="S240" t="str">
            <v>ｺｼﾋｶﾘ</v>
          </cell>
          <cell r="T240">
            <v>7</v>
          </cell>
          <cell r="U240">
            <v>6</v>
          </cell>
          <cell r="V240" t="str">
            <v xml:space="preserve"> </v>
          </cell>
          <cell r="W240" t="str">
            <v xml:space="preserve"> </v>
          </cell>
        </row>
        <row r="241">
          <cell r="E241" t="str">
            <v>須田　義浩</v>
          </cell>
          <cell r="F241" t="str">
            <v>小千谷市</v>
          </cell>
          <cell r="G241">
            <v>1</v>
          </cell>
          <cell r="H241" t="str">
            <v>須田　義浩1</v>
          </cell>
          <cell r="I241" t="str">
            <v>小粟田3653</v>
          </cell>
          <cell r="K241">
            <v>38.200000000000003</v>
          </cell>
          <cell r="M241" t="str">
            <v>4総合防除</v>
          </cell>
          <cell r="N241">
            <v>7</v>
          </cell>
          <cell r="O241">
            <v>9</v>
          </cell>
          <cell r="P241" t="str">
            <v xml:space="preserve"> </v>
          </cell>
          <cell r="Q241" t="str">
            <v xml:space="preserve"> </v>
          </cell>
          <cell r="R241" t="str">
            <v>1水稲</v>
          </cell>
          <cell r="S241" t="str">
            <v>ｺｼﾋｶﾘ</v>
          </cell>
          <cell r="T241">
            <v>7</v>
          </cell>
          <cell r="U241">
            <v>5</v>
          </cell>
          <cell r="V241" t="str">
            <v xml:space="preserve"> </v>
          </cell>
          <cell r="W241" t="str">
            <v xml:space="preserve"> </v>
          </cell>
        </row>
        <row r="242">
          <cell r="E242" t="str">
            <v>須田　義浩</v>
          </cell>
          <cell r="F242" t="str">
            <v>小千谷市</v>
          </cell>
          <cell r="G242">
            <v>2</v>
          </cell>
          <cell r="H242" t="str">
            <v>須田　義浩2</v>
          </cell>
          <cell r="I242" t="str">
            <v>千谷甲3172</v>
          </cell>
          <cell r="K242">
            <v>13.5</v>
          </cell>
          <cell r="M242" t="str">
            <v>4総合防除</v>
          </cell>
          <cell r="N242">
            <v>7</v>
          </cell>
          <cell r="O242">
            <v>9</v>
          </cell>
          <cell r="P242" t="str">
            <v xml:space="preserve"> </v>
          </cell>
          <cell r="Q242" t="str">
            <v xml:space="preserve"> </v>
          </cell>
          <cell r="R242" t="str">
            <v>1水稲</v>
          </cell>
          <cell r="S242" t="str">
            <v>ｺｼﾋｶﾘ</v>
          </cell>
          <cell r="T242">
            <v>7</v>
          </cell>
          <cell r="U242">
            <v>5</v>
          </cell>
          <cell r="V242" t="str">
            <v xml:space="preserve"> </v>
          </cell>
          <cell r="W242" t="str">
            <v xml:space="preserve"> </v>
          </cell>
        </row>
        <row r="243">
          <cell r="E243" t="str">
            <v>須田　義浩</v>
          </cell>
          <cell r="F243" t="str">
            <v>小千谷市</v>
          </cell>
          <cell r="G243">
            <v>3</v>
          </cell>
          <cell r="H243" t="str">
            <v>須田　義浩3</v>
          </cell>
          <cell r="I243" t="str">
            <v>千谷甲3173</v>
          </cell>
          <cell r="K243">
            <v>5.8</v>
          </cell>
          <cell r="M243" t="str">
            <v>4総合防除</v>
          </cell>
          <cell r="N243">
            <v>7</v>
          </cell>
          <cell r="O243">
            <v>9</v>
          </cell>
          <cell r="P243" t="str">
            <v xml:space="preserve"> </v>
          </cell>
          <cell r="Q243" t="str">
            <v xml:space="preserve"> </v>
          </cell>
          <cell r="R243" t="str">
            <v>1水稲</v>
          </cell>
          <cell r="S243" t="str">
            <v>ｺｼﾋｶﾘ</v>
          </cell>
          <cell r="T243">
            <v>7</v>
          </cell>
          <cell r="U243">
            <v>5</v>
          </cell>
          <cell r="V243" t="str">
            <v xml:space="preserve"> </v>
          </cell>
          <cell r="W243" t="str">
            <v xml:space="preserve"> </v>
          </cell>
        </row>
        <row r="244">
          <cell r="E244" t="str">
            <v>須田　義浩</v>
          </cell>
          <cell r="F244" t="str">
            <v>小千谷市</v>
          </cell>
          <cell r="G244">
            <v>4</v>
          </cell>
          <cell r="H244" t="str">
            <v>須田　義浩4</v>
          </cell>
          <cell r="I244" t="str">
            <v>小粟田南原1282</v>
          </cell>
          <cell r="K244">
            <v>29</v>
          </cell>
          <cell r="M244" t="str">
            <v>1-1堆肥の投入（基本）</v>
          </cell>
          <cell r="N244">
            <v>7</v>
          </cell>
          <cell r="O244">
            <v>9</v>
          </cell>
          <cell r="P244" t="str">
            <v xml:space="preserve"> </v>
          </cell>
          <cell r="Q244" t="str">
            <v xml:space="preserve"> </v>
          </cell>
          <cell r="R244" t="str">
            <v>1水稲</v>
          </cell>
          <cell r="S244" t="str">
            <v>ｺｼﾋｶﾘ</v>
          </cell>
          <cell r="T244">
            <v>7</v>
          </cell>
          <cell r="U244">
            <v>5</v>
          </cell>
          <cell r="V244" t="str">
            <v xml:space="preserve"> </v>
          </cell>
          <cell r="W244" t="str">
            <v xml:space="preserve"> </v>
          </cell>
        </row>
        <row r="245">
          <cell r="E245" t="str">
            <v>須田　義浩</v>
          </cell>
          <cell r="F245" t="str">
            <v>小千谷市</v>
          </cell>
          <cell r="G245">
            <v>5</v>
          </cell>
          <cell r="H245" t="str">
            <v>須田　義浩5</v>
          </cell>
          <cell r="I245" t="str">
            <v>小粟田南原1283-1.1283-2</v>
          </cell>
          <cell r="K245">
            <v>29.4</v>
          </cell>
          <cell r="M245" t="str">
            <v>1-1堆肥の投入（基本）</v>
          </cell>
          <cell r="N245">
            <v>7</v>
          </cell>
          <cell r="O245">
            <v>9</v>
          </cell>
          <cell r="P245" t="str">
            <v xml:space="preserve"> </v>
          </cell>
          <cell r="Q245" t="str">
            <v xml:space="preserve"> </v>
          </cell>
          <cell r="R245" t="str">
            <v>1水稲</v>
          </cell>
          <cell r="S245" t="str">
            <v>ｺｼﾋｶﾘ</v>
          </cell>
          <cell r="T245">
            <v>7</v>
          </cell>
          <cell r="U245">
            <v>5</v>
          </cell>
          <cell r="V245" t="str">
            <v xml:space="preserve"> </v>
          </cell>
          <cell r="W245" t="str">
            <v xml:space="preserve"> </v>
          </cell>
        </row>
        <row r="246">
          <cell r="E246" t="str">
            <v>須田　義浩</v>
          </cell>
          <cell r="F246" t="str">
            <v>小千谷市</v>
          </cell>
          <cell r="G246">
            <v>6</v>
          </cell>
          <cell r="H246" t="str">
            <v>須田　義浩6</v>
          </cell>
          <cell r="I246" t="str">
            <v>小粟田南原1310</v>
          </cell>
          <cell r="K246">
            <v>29.7</v>
          </cell>
          <cell r="M246" t="str">
            <v>1-1堆肥の投入（基本）</v>
          </cell>
          <cell r="N246">
            <v>7</v>
          </cell>
          <cell r="O246">
            <v>6</v>
          </cell>
          <cell r="P246" t="str">
            <v xml:space="preserve"> </v>
          </cell>
          <cell r="Q246" t="str">
            <v xml:space="preserve"> </v>
          </cell>
          <cell r="R246" t="str">
            <v>1水稲</v>
          </cell>
          <cell r="S246" t="str">
            <v>ｺｼﾋｶﾘ</v>
          </cell>
          <cell r="T246">
            <v>7</v>
          </cell>
          <cell r="U246">
            <v>5</v>
          </cell>
          <cell r="V246" t="str">
            <v xml:space="preserve"> </v>
          </cell>
          <cell r="W246" t="str">
            <v xml:space="preserve"> </v>
          </cell>
        </row>
        <row r="247">
          <cell r="E247" t="str">
            <v>須田　義浩</v>
          </cell>
          <cell r="F247" t="str">
            <v>小千谷市</v>
          </cell>
          <cell r="G247">
            <v>7</v>
          </cell>
          <cell r="H247" t="str">
            <v>須田　義浩7</v>
          </cell>
          <cell r="I247" t="str">
            <v>小粟田南原1311</v>
          </cell>
          <cell r="K247">
            <v>29.7</v>
          </cell>
          <cell r="M247" t="str">
            <v>1-1堆肥の投入（基本）</v>
          </cell>
          <cell r="N247">
            <v>7</v>
          </cell>
          <cell r="O247">
            <v>6</v>
          </cell>
          <cell r="P247" t="str">
            <v xml:space="preserve"> </v>
          </cell>
          <cell r="Q247" t="str">
            <v xml:space="preserve"> </v>
          </cell>
          <cell r="R247" t="str">
            <v>1水稲</v>
          </cell>
          <cell r="S247" t="str">
            <v>ｺｼﾋｶﾘ</v>
          </cell>
          <cell r="T247">
            <v>7</v>
          </cell>
          <cell r="U247">
            <v>5</v>
          </cell>
          <cell r="V247" t="str">
            <v xml:space="preserve"> </v>
          </cell>
          <cell r="W247" t="str">
            <v xml:space="preserve"> </v>
          </cell>
        </row>
        <row r="248">
          <cell r="E248" t="str">
            <v>須田　義浩</v>
          </cell>
          <cell r="F248" t="str">
            <v>小千谷市</v>
          </cell>
          <cell r="G248">
            <v>8</v>
          </cell>
          <cell r="H248" t="str">
            <v>須田　義浩8</v>
          </cell>
          <cell r="I248" t="str">
            <v>小粟田南原1312</v>
          </cell>
          <cell r="K248">
            <v>28.4</v>
          </cell>
          <cell r="M248" t="str">
            <v>1-1堆肥の投入（基本）</v>
          </cell>
          <cell r="N248">
            <v>7</v>
          </cell>
          <cell r="O248">
            <v>6</v>
          </cell>
          <cell r="P248" t="str">
            <v xml:space="preserve"> </v>
          </cell>
          <cell r="Q248" t="str">
            <v xml:space="preserve"> </v>
          </cell>
          <cell r="R248" t="str">
            <v>1水稲</v>
          </cell>
          <cell r="S248" t="str">
            <v>ｺｼﾋｶﾘ</v>
          </cell>
          <cell r="T248">
            <v>7</v>
          </cell>
          <cell r="U248">
            <v>5</v>
          </cell>
          <cell r="V248" t="str">
            <v xml:space="preserve"> </v>
          </cell>
          <cell r="W248" t="str">
            <v xml:space="preserve"> </v>
          </cell>
        </row>
        <row r="249">
          <cell r="E249" t="str">
            <v>高橋　英樹</v>
          </cell>
          <cell r="F249" t="str">
            <v>小千谷市</v>
          </cell>
          <cell r="G249">
            <v>1</v>
          </cell>
          <cell r="H249" t="str">
            <v>高橋　英樹1</v>
          </cell>
          <cell r="I249" t="str">
            <v>桜町ニイ夫277.278</v>
          </cell>
          <cell r="K249">
            <v>10</v>
          </cell>
          <cell r="M249" t="str">
            <v>4総合防除</v>
          </cell>
          <cell r="N249">
            <v>7</v>
          </cell>
          <cell r="O249">
            <v>4</v>
          </cell>
          <cell r="P249" t="str">
            <v xml:space="preserve"> </v>
          </cell>
          <cell r="Q249" t="str">
            <v xml:space="preserve"> </v>
          </cell>
          <cell r="R249" t="str">
            <v>1水稲</v>
          </cell>
          <cell r="S249" t="str">
            <v>ｺｼﾋｶﾘ</v>
          </cell>
          <cell r="T249">
            <v>7</v>
          </cell>
          <cell r="U249">
            <v>4</v>
          </cell>
          <cell r="V249" t="str">
            <v xml:space="preserve"> </v>
          </cell>
          <cell r="W249" t="str">
            <v xml:space="preserve"> </v>
          </cell>
        </row>
        <row r="250">
          <cell r="E250" t="str">
            <v>高橋　英樹</v>
          </cell>
          <cell r="F250" t="str">
            <v>小千谷市</v>
          </cell>
          <cell r="G250">
            <v>2</v>
          </cell>
          <cell r="H250" t="str">
            <v>高橋　英樹2</v>
          </cell>
          <cell r="I250" t="str">
            <v>桜町ニイ夫279.280.281-1</v>
          </cell>
          <cell r="K250">
            <v>14.3</v>
          </cell>
          <cell r="M250" t="str">
            <v>4総合防除</v>
          </cell>
          <cell r="N250">
            <v>7</v>
          </cell>
          <cell r="O250">
            <v>4</v>
          </cell>
          <cell r="P250" t="str">
            <v xml:space="preserve"> </v>
          </cell>
          <cell r="Q250" t="str">
            <v xml:space="preserve"> </v>
          </cell>
          <cell r="R250" t="str">
            <v>1水稲</v>
          </cell>
          <cell r="S250" t="str">
            <v>ｺｼﾋｶﾘ</v>
          </cell>
          <cell r="T250">
            <v>7</v>
          </cell>
          <cell r="U250">
            <v>4</v>
          </cell>
          <cell r="V250" t="str">
            <v xml:space="preserve"> </v>
          </cell>
          <cell r="W250" t="str">
            <v xml:space="preserve"> </v>
          </cell>
        </row>
        <row r="251">
          <cell r="E251" t="str">
            <v>高橋　英樹</v>
          </cell>
          <cell r="F251" t="str">
            <v>小千谷市</v>
          </cell>
          <cell r="G251">
            <v>3</v>
          </cell>
          <cell r="H251" t="str">
            <v>高橋　英樹3</v>
          </cell>
          <cell r="I251" t="str">
            <v>桜町ニイ夫306-1</v>
          </cell>
          <cell r="K251">
            <v>10.199999999999999</v>
          </cell>
          <cell r="M251" t="str">
            <v>4総合防除</v>
          </cell>
          <cell r="N251">
            <v>7</v>
          </cell>
          <cell r="O251">
            <v>4</v>
          </cell>
          <cell r="P251" t="str">
            <v xml:space="preserve"> </v>
          </cell>
          <cell r="Q251" t="str">
            <v xml:space="preserve"> </v>
          </cell>
          <cell r="R251" t="str">
            <v>1水稲</v>
          </cell>
          <cell r="S251" t="str">
            <v>ｺｼﾋｶﾘ</v>
          </cell>
          <cell r="T251">
            <v>7</v>
          </cell>
          <cell r="U251">
            <v>4</v>
          </cell>
          <cell r="V251" t="str">
            <v xml:space="preserve"> </v>
          </cell>
          <cell r="W251" t="str">
            <v xml:space="preserve"> </v>
          </cell>
        </row>
        <row r="252">
          <cell r="E252" t="str">
            <v>高橋　英樹</v>
          </cell>
          <cell r="F252" t="str">
            <v>小千谷市</v>
          </cell>
          <cell r="G252">
            <v>4</v>
          </cell>
          <cell r="H252" t="str">
            <v>高橋　英樹4</v>
          </cell>
          <cell r="I252" t="str">
            <v>桜町ニイ夫327</v>
          </cell>
          <cell r="K252">
            <v>11.9</v>
          </cell>
          <cell r="M252" t="str">
            <v>4総合防除</v>
          </cell>
          <cell r="N252">
            <v>7</v>
          </cell>
          <cell r="O252">
            <v>4</v>
          </cell>
          <cell r="P252" t="str">
            <v xml:space="preserve"> </v>
          </cell>
          <cell r="Q252" t="str">
            <v xml:space="preserve"> </v>
          </cell>
          <cell r="R252" t="str">
            <v>1水稲</v>
          </cell>
          <cell r="S252" t="str">
            <v>ｺｼﾋｶﾘ</v>
          </cell>
          <cell r="T252">
            <v>7</v>
          </cell>
          <cell r="U252">
            <v>4</v>
          </cell>
          <cell r="V252" t="str">
            <v xml:space="preserve"> </v>
          </cell>
          <cell r="W252" t="str">
            <v xml:space="preserve"> </v>
          </cell>
        </row>
        <row r="253">
          <cell r="E253" t="str">
            <v>高橋　英樹</v>
          </cell>
          <cell r="F253" t="str">
            <v>小千谷市</v>
          </cell>
          <cell r="G253">
            <v>6</v>
          </cell>
          <cell r="H253" t="str">
            <v>高橋　英樹6</v>
          </cell>
          <cell r="I253" t="str">
            <v>桜町ニイ夫395-1.396-2</v>
          </cell>
          <cell r="K253">
            <v>8.8000000000000007</v>
          </cell>
          <cell r="M253" t="str">
            <v>4総合防除</v>
          </cell>
          <cell r="N253">
            <v>7</v>
          </cell>
          <cell r="O253">
            <v>4</v>
          </cell>
          <cell r="P253" t="str">
            <v xml:space="preserve"> </v>
          </cell>
          <cell r="Q253" t="str">
            <v xml:space="preserve"> </v>
          </cell>
          <cell r="R253" t="str">
            <v>1水稲</v>
          </cell>
          <cell r="S253" t="str">
            <v>ｺｼﾋｶﾘ</v>
          </cell>
          <cell r="T253">
            <v>7</v>
          </cell>
          <cell r="U253">
            <v>4</v>
          </cell>
          <cell r="V253" t="str">
            <v xml:space="preserve"> </v>
          </cell>
          <cell r="W253" t="str">
            <v xml:space="preserve"> </v>
          </cell>
        </row>
        <row r="254">
          <cell r="E254" t="str">
            <v>南雲　陽亮</v>
          </cell>
          <cell r="F254" t="str">
            <v>小千谷市</v>
          </cell>
          <cell r="G254">
            <v>1</v>
          </cell>
          <cell r="H254" t="str">
            <v>南雲　陽亮1</v>
          </cell>
          <cell r="I254" t="str">
            <v>小粟田幅2751</v>
          </cell>
          <cell r="K254">
            <v>28.4</v>
          </cell>
          <cell r="M254" t="str">
            <v>1-1堆肥の投入（基本）</v>
          </cell>
          <cell r="N254">
            <v>7</v>
          </cell>
          <cell r="O254">
            <v>9</v>
          </cell>
          <cell r="P254" t="str">
            <v xml:space="preserve"> </v>
          </cell>
          <cell r="Q254" t="str">
            <v xml:space="preserve"> </v>
          </cell>
          <cell r="R254" t="str">
            <v>1水稲</v>
          </cell>
          <cell r="S254" t="str">
            <v>ｺｼﾋｶﾘ</v>
          </cell>
          <cell r="T254">
            <v>7</v>
          </cell>
          <cell r="U254">
            <v>5</v>
          </cell>
          <cell r="V254" t="str">
            <v xml:space="preserve"> </v>
          </cell>
          <cell r="W254" t="str">
            <v xml:space="preserve"> </v>
          </cell>
        </row>
        <row r="255">
          <cell r="E255" t="str">
            <v>南雲　陽亮</v>
          </cell>
          <cell r="F255" t="str">
            <v>小千谷市</v>
          </cell>
          <cell r="G255">
            <v>2</v>
          </cell>
          <cell r="H255" t="str">
            <v>南雲　陽亮2</v>
          </cell>
          <cell r="I255" t="str">
            <v>小粟田幅2752</v>
          </cell>
          <cell r="K255">
            <v>28.8</v>
          </cell>
          <cell r="M255" t="str">
            <v>1-1堆肥の投入（基本）</v>
          </cell>
          <cell r="N255">
            <v>6</v>
          </cell>
          <cell r="O255">
            <v>9</v>
          </cell>
          <cell r="P255" t="str">
            <v xml:space="preserve"> </v>
          </cell>
          <cell r="Q255" t="str">
            <v xml:space="preserve"> </v>
          </cell>
          <cell r="R255" t="str">
            <v>1水稲</v>
          </cell>
          <cell r="S255" t="str">
            <v>ｺｼﾋｶﾘ</v>
          </cell>
          <cell r="T255">
            <v>6</v>
          </cell>
          <cell r="U255">
            <v>5</v>
          </cell>
          <cell r="V255" t="str">
            <v xml:space="preserve"> </v>
          </cell>
          <cell r="W255" t="str">
            <v xml:space="preserve"> </v>
          </cell>
        </row>
        <row r="256">
          <cell r="E256" t="str">
            <v>南雲　陽亮</v>
          </cell>
          <cell r="F256" t="str">
            <v>小千谷市</v>
          </cell>
          <cell r="G256">
            <v>3</v>
          </cell>
          <cell r="H256" t="str">
            <v>南雲　陽亮3</v>
          </cell>
          <cell r="I256" t="str">
            <v>小粟田幅2753</v>
          </cell>
          <cell r="K256">
            <v>28.7</v>
          </cell>
          <cell r="M256" t="str">
            <v>1-1堆肥の投入（基本）</v>
          </cell>
          <cell r="N256">
            <v>6</v>
          </cell>
          <cell r="O256">
            <v>9</v>
          </cell>
          <cell r="P256" t="str">
            <v xml:space="preserve"> </v>
          </cell>
          <cell r="Q256" t="str">
            <v xml:space="preserve"> </v>
          </cell>
          <cell r="R256" t="str">
            <v>1水稲</v>
          </cell>
          <cell r="S256" t="str">
            <v>ｺｼﾋｶﾘ</v>
          </cell>
          <cell r="T256">
            <v>6</v>
          </cell>
          <cell r="U256">
            <v>5</v>
          </cell>
          <cell r="V256" t="str">
            <v xml:space="preserve"> </v>
          </cell>
          <cell r="W256" t="str">
            <v xml:space="preserve"> </v>
          </cell>
        </row>
        <row r="257">
          <cell r="E257" t="str">
            <v>南雲　陽亮</v>
          </cell>
          <cell r="F257" t="str">
            <v>小千谷市</v>
          </cell>
          <cell r="G257">
            <v>4</v>
          </cell>
          <cell r="H257" t="str">
            <v>南雲　陽亮4</v>
          </cell>
          <cell r="I257" t="str">
            <v>小粟田幅2756</v>
          </cell>
          <cell r="K257">
            <v>28</v>
          </cell>
          <cell r="M257" t="str">
            <v>1-1堆肥の投入（基本）</v>
          </cell>
          <cell r="N257">
            <v>6</v>
          </cell>
          <cell r="O257">
            <v>9</v>
          </cell>
          <cell r="P257" t="str">
            <v xml:space="preserve"> </v>
          </cell>
          <cell r="Q257" t="str">
            <v xml:space="preserve"> </v>
          </cell>
          <cell r="R257" t="str">
            <v>1水稲</v>
          </cell>
          <cell r="S257" t="str">
            <v>ｺｼﾋｶﾘ</v>
          </cell>
          <cell r="T257">
            <v>6</v>
          </cell>
          <cell r="U257">
            <v>5</v>
          </cell>
          <cell r="V257" t="str">
            <v xml:space="preserve"> </v>
          </cell>
          <cell r="W257" t="str">
            <v xml:space="preserve"> </v>
          </cell>
        </row>
        <row r="258">
          <cell r="E258" t="str">
            <v>南雲　陽亮</v>
          </cell>
          <cell r="F258" t="str">
            <v>小千谷市</v>
          </cell>
          <cell r="G258">
            <v>5</v>
          </cell>
          <cell r="H258" t="str">
            <v>南雲　陽亮5</v>
          </cell>
          <cell r="I258" t="str">
            <v>小粟田幅2757</v>
          </cell>
          <cell r="K258">
            <v>29.1</v>
          </cell>
          <cell r="M258" t="str">
            <v>1-1堆肥の投入（基本）</v>
          </cell>
          <cell r="N258">
            <v>6</v>
          </cell>
          <cell r="O258">
            <v>9</v>
          </cell>
          <cell r="P258" t="str">
            <v xml:space="preserve"> </v>
          </cell>
          <cell r="Q258" t="str">
            <v xml:space="preserve"> </v>
          </cell>
          <cell r="R258" t="str">
            <v>1水稲</v>
          </cell>
          <cell r="S258" t="str">
            <v>ｺｼﾋｶﾘ</v>
          </cell>
          <cell r="T258">
            <v>6</v>
          </cell>
          <cell r="U258">
            <v>5</v>
          </cell>
          <cell r="V258" t="str">
            <v xml:space="preserve"> </v>
          </cell>
          <cell r="W258" t="str">
            <v xml:space="preserve"> </v>
          </cell>
        </row>
        <row r="259">
          <cell r="E259" t="str">
            <v>南雲　陽亮</v>
          </cell>
          <cell r="F259" t="str">
            <v>小千谷市</v>
          </cell>
          <cell r="G259">
            <v>6</v>
          </cell>
          <cell r="H259" t="str">
            <v>南雲　陽亮6</v>
          </cell>
          <cell r="I259" t="str">
            <v>小粟田幅2758</v>
          </cell>
          <cell r="K259">
            <v>28.6</v>
          </cell>
          <cell r="M259" t="str">
            <v>1-1堆肥の投入（基本）</v>
          </cell>
          <cell r="N259">
            <v>6</v>
          </cell>
          <cell r="O259">
            <v>9</v>
          </cell>
          <cell r="P259" t="str">
            <v xml:space="preserve"> </v>
          </cell>
          <cell r="Q259" t="str">
            <v xml:space="preserve"> </v>
          </cell>
          <cell r="R259" t="str">
            <v>1水稲</v>
          </cell>
          <cell r="S259" t="str">
            <v>ｺｼﾋｶﾘ</v>
          </cell>
          <cell r="T259">
            <v>6</v>
          </cell>
          <cell r="U259">
            <v>5</v>
          </cell>
          <cell r="V259" t="str">
            <v xml:space="preserve"> </v>
          </cell>
          <cell r="W259" t="str">
            <v xml:space="preserve"> </v>
          </cell>
        </row>
        <row r="260">
          <cell r="E260" t="str">
            <v>南雲　陽亮</v>
          </cell>
          <cell r="F260" t="str">
            <v>小千谷市</v>
          </cell>
          <cell r="G260">
            <v>7</v>
          </cell>
          <cell r="H260" t="str">
            <v>南雲　陽亮7</v>
          </cell>
          <cell r="I260" t="str">
            <v>小粟田道東2459-1</v>
          </cell>
          <cell r="K260">
            <v>27.6</v>
          </cell>
          <cell r="M260" t="str">
            <v>1-1堆肥の投入（基本）</v>
          </cell>
          <cell r="N260">
            <v>6</v>
          </cell>
          <cell r="O260">
            <v>9</v>
          </cell>
          <cell r="P260" t="str">
            <v xml:space="preserve"> </v>
          </cell>
          <cell r="Q260" t="str">
            <v xml:space="preserve"> </v>
          </cell>
          <cell r="R260" t="str">
            <v>1水稲</v>
          </cell>
          <cell r="S260" t="str">
            <v>ｺｼﾋｶﾘ</v>
          </cell>
          <cell r="T260">
            <v>6</v>
          </cell>
          <cell r="U260">
            <v>5</v>
          </cell>
          <cell r="V260" t="str">
            <v xml:space="preserve"> </v>
          </cell>
          <cell r="W260" t="str">
            <v xml:space="preserve"> </v>
          </cell>
        </row>
        <row r="261">
          <cell r="E261" t="str">
            <v>南雲　陽亮</v>
          </cell>
          <cell r="F261" t="str">
            <v>小千谷市</v>
          </cell>
          <cell r="G261">
            <v>8</v>
          </cell>
          <cell r="H261" t="str">
            <v>南雲　陽亮8</v>
          </cell>
          <cell r="I261" t="str">
            <v>小粟田道東2460</v>
          </cell>
          <cell r="K261">
            <v>28</v>
          </cell>
          <cell r="M261" t="str">
            <v>1-1堆肥の投入（基本）</v>
          </cell>
          <cell r="N261">
            <v>6</v>
          </cell>
          <cell r="O261">
            <v>9</v>
          </cell>
          <cell r="P261" t="str">
            <v xml:space="preserve"> </v>
          </cell>
          <cell r="Q261" t="str">
            <v xml:space="preserve"> </v>
          </cell>
          <cell r="R261" t="str">
            <v>1水稲</v>
          </cell>
          <cell r="S261" t="str">
            <v>ｺｼﾋｶﾘ</v>
          </cell>
          <cell r="T261">
            <v>6</v>
          </cell>
          <cell r="U261">
            <v>5</v>
          </cell>
          <cell r="V261" t="str">
            <v xml:space="preserve"> </v>
          </cell>
          <cell r="W261" t="str">
            <v xml:space="preserve"> </v>
          </cell>
        </row>
        <row r="262">
          <cell r="E262" t="str">
            <v>南雲　陽亮</v>
          </cell>
          <cell r="F262" t="str">
            <v>小千谷市</v>
          </cell>
          <cell r="G262">
            <v>9</v>
          </cell>
          <cell r="H262" t="str">
            <v>南雲　陽亮9</v>
          </cell>
          <cell r="I262" t="str">
            <v>小粟田道東2484</v>
          </cell>
          <cell r="K262">
            <v>30</v>
          </cell>
          <cell r="M262" t="str">
            <v>1-1堆肥の投入（基本）</v>
          </cell>
          <cell r="N262">
            <v>7</v>
          </cell>
          <cell r="O262">
            <v>9</v>
          </cell>
          <cell r="P262" t="str">
            <v xml:space="preserve"> </v>
          </cell>
          <cell r="Q262" t="str">
            <v xml:space="preserve"> </v>
          </cell>
          <cell r="R262" t="str">
            <v>1水稲</v>
          </cell>
          <cell r="S262" t="str">
            <v>ｺｼﾋｶﾘ</v>
          </cell>
          <cell r="T262">
            <v>7</v>
          </cell>
          <cell r="U262">
            <v>5</v>
          </cell>
          <cell r="V262" t="str">
            <v xml:space="preserve"> </v>
          </cell>
          <cell r="W262" t="str">
            <v xml:space="preserve"> </v>
          </cell>
        </row>
        <row r="263">
          <cell r="E263" t="str">
            <v>南雲　陽亮</v>
          </cell>
          <cell r="F263" t="str">
            <v>小千谷市</v>
          </cell>
          <cell r="G263">
            <v>10</v>
          </cell>
          <cell r="H263" t="str">
            <v>南雲　陽亮10</v>
          </cell>
          <cell r="I263" t="str">
            <v>小粟田道東2485</v>
          </cell>
          <cell r="K263">
            <v>29.9</v>
          </cell>
          <cell r="M263" t="str">
            <v>1-1堆肥の投入（基本）</v>
          </cell>
          <cell r="N263">
            <v>7</v>
          </cell>
          <cell r="O263">
            <v>9</v>
          </cell>
          <cell r="P263" t="str">
            <v xml:space="preserve"> </v>
          </cell>
          <cell r="Q263" t="str">
            <v xml:space="preserve"> </v>
          </cell>
          <cell r="R263" t="str">
            <v>1水稲</v>
          </cell>
          <cell r="S263" t="str">
            <v>ｺｼﾋｶﾘ</v>
          </cell>
          <cell r="T263">
            <v>7</v>
          </cell>
          <cell r="U263">
            <v>5</v>
          </cell>
          <cell r="V263" t="str">
            <v xml:space="preserve"> </v>
          </cell>
          <cell r="W263" t="str">
            <v xml:space="preserve"> </v>
          </cell>
        </row>
        <row r="264">
          <cell r="E264" t="str">
            <v>南雲　陽亮</v>
          </cell>
          <cell r="F264" t="str">
            <v>小千谷市</v>
          </cell>
          <cell r="G264">
            <v>11</v>
          </cell>
          <cell r="H264" t="str">
            <v>南雲　陽亮11</v>
          </cell>
          <cell r="I264" t="str">
            <v>小粟田道東2486</v>
          </cell>
          <cell r="K264">
            <v>29.9</v>
          </cell>
          <cell r="M264" t="str">
            <v>1-1堆肥の投入（基本）</v>
          </cell>
          <cell r="N264">
            <v>7</v>
          </cell>
          <cell r="O264">
            <v>9</v>
          </cell>
          <cell r="P264" t="str">
            <v xml:space="preserve"> </v>
          </cell>
          <cell r="Q264" t="str">
            <v xml:space="preserve"> </v>
          </cell>
          <cell r="R264" t="str">
            <v>1水稲</v>
          </cell>
          <cell r="S264" t="str">
            <v>ｺｼﾋｶﾘ</v>
          </cell>
          <cell r="T264">
            <v>7</v>
          </cell>
          <cell r="U264">
            <v>5</v>
          </cell>
          <cell r="V264" t="str">
            <v xml:space="preserve"> </v>
          </cell>
          <cell r="W264" t="str">
            <v xml:space="preserve"> </v>
          </cell>
        </row>
        <row r="265">
          <cell r="E265" t="str">
            <v>南雲　陽亮</v>
          </cell>
          <cell r="F265" t="str">
            <v>小千谷市</v>
          </cell>
          <cell r="G265">
            <v>12</v>
          </cell>
          <cell r="H265" t="str">
            <v>南雲　陽亮12</v>
          </cell>
          <cell r="I265" t="str">
            <v>小粟田道東2487</v>
          </cell>
          <cell r="K265">
            <v>30.1</v>
          </cell>
          <cell r="M265" t="str">
            <v>1-1堆肥の投入（基本）</v>
          </cell>
          <cell r="N265">
            <v>7</v>
          </cell>
          <cell r="O265">
            <v>9</v>
          </cell>
          <cell r="P265" t="str">
            <v xml:space="preserve"> </v>
          </cell>
          <cell r="Q265" t="str">
            <v xml:space="preserve"> </v>
          </cell>
          <cell r="R265" t="str">
            <v>1水稲</v>
          </cell>
          <cell r="S265" t="str">
            <v>ｺｼﾋｶﾘ</v>
          </cell>
          <cell r="T265">
            <v>7</v>
          </cell>
          <cell r="U265">
            <v>5</v>
          </cell>
          <cell r="V265" t="str">
            <v xml:space="preserve"> </v>
          </cell>
          <cell r="W265" t="str">
            <v xml:space="preserve"> </v>
          </cell>
        </row>
        <row r="266">
          <cell r="E266" t="str">
            <v>南雲　陽亮</v>
          </cell>
          <cell r="F266" t="str">
            <v>小千谷市</v>
          </cell>
          <cell r="G266">
            <v>13</v>
          </cell>
          <cell r="H266" t="str">
            <v>南雲　陽亮13</v>
          </cell>
          <cell r="I266" t="str">
            <v>小粟田道東2488</v>
          </cell>
          <cell r="K266">
            <v>29.1</v>
          </cell>
          <cell r="M266" t="str">
            <v>1-1堆肥の投入（基本）</v>
          </cell>
          <cell r="N266">
            <v>7</v>
          </cell>
          <cell r="O266">
            <v>9</v>
          </cell>
          <cell r="P266" t="str">
            <v xml:space="preserve"> </v>
          </cell>
          <cell r="Q266" t="str">
            <v xml:space="preserve"> </v>
          </cell>
          <cell r="R266" t="str">
            <v>1水稲</v>
          </cell>
          <cell r="S266" t="str">
            <v>ｺｼﾋｶﾘ</v>
          </cell>
          <cell r="T266">
            <v>7</v>
          </cell>
          <cell r="U266">
            <v>5</v>
          </cell>
          <cell r="V266" t="str">
            <v xml:space="preserve"> </v>
          </cell>
          <cell r="W266" t="str">
            <v xml:space="preserve"> </v>
          </cell>
        </row>
        <row r="267">
          <cell r="E267" t="str">
            <v>南雲　陽亮</v>
          </cell>
          <cell r="F267" t="str">
            <v>小千谷市</v>
          </cell>
          <cell r="G267">
            <v>14</v>
          </cell>
          <cell r="H267" t="str">
            <v>南雲　陽亮14</v>
          </cell>
          <cell r="I267" t="str">
            <v>小粟田道西2166</v>
          </cell>
          <cell r="K267">
            <v>28.8</v>
          </cell>
          <cell r="M267" t="str">
            <v>1-1堆肥の投入（基本）</v>
          </cell>
          <cell r="N267">
            <v>7</v>
          </cell>
          <cell r="O267">
            <v>9</v>
          </cell>
          <cell r="P267" t="str">
            <v xml:space="preserve"> </v>
          </cell>
          <cell r="Q267" t="str">
            <v xml:space="preserve"> </v>
          </cell>
          <cell r="R267" t="str">
            <v>1水稲</v>
          </cell>
          <cell r="S267" t="str">
            <v>ｺｼﾋｶﾘ</v>
          </cell>
          <cell r="T267">
            <v>7</v>
          </cell>
          <cell r="U267">
            <v>5</v>
          </cell>
          <cell r="V267" t="str">
            <v xml:space="preserve"> </v>
          </cell>
          <cell r="W267" t="str">
            <v xml:space="preserve"> </v>
          </cell>
        </row>
        <row r="268">
          <cell r="E268" t="str">
            <v>南雲　陽亮</v>
          </cell>
          <cell r="F268" t="str">
            <v>小千谷市</v>
          </cell>
          <cell r="G268">
            <v>15</v>
          </cell>
          <cell r="H268" t="str">
            <v>南雲　陽亮15</v>
          </cell>
          <cell r="I268" t="str">
            <v>小粟田道西2167</v>
          </cell>
          <cell r="K268">
            <v>30.2</v>
          </cell>
          <cell r="M268" t="str">
            <v>1-1堆肥の投入（基本）</v>
          </cell>
          <cell r="N268">
            <v>7</v>
          </cell>
          <cell r="O268">
            <v>9</v>
          </cell>
          <cell r="P268" t="str">
            <v xml:space="preserve"> </v>
          </cell>
          <cell r="Q268" t="str">
            <v xml:space="preserve"> </v>
          </cell>
          <cell r="R268" t="str">
            <v>1水稲</v>
          </cell>
          <cell r="S268" t="str">
            <v>ｺｼﾋｶﾘ</v>
          </cell>
          <cell r="T268">
            <v>7</v>
          </cell>
          <cell r="U268">
            <v>5</v>
          </cell>
          <cell r="V268" t="str">
            <v xml:space="preserve"> </v>
          </cell>
          <cell r="W268" t="str">
            <v xml:space="preserve"> </v>
          </cell>
        </row>
        <row r="269">
          <cell r="E269" t="str">
            <v>南雲　陽亮</v>
          </cell>
          <cell r="F269" t="str">
            <v>小千谷市</v>
          </cell>
          <cell r="G269">
            <v>16</v>
          </cell>
          <cell r="H269" t="str">
            <v>南雲　陽亮16</v>
          </cell>
          <cell r="I269" t="str">
            <v>小粟田諏訪原1933</v>
          </cell>
          <cell r="K269">
            <v>29.9</v>
          </cell>
          <cell r="M269" t="str">
            <v>1-1堆肥の投入（基本）</v>
          </cell>
          <cell r="N269">
            <v>7</v>
          </cell>
          <cell r="O269">
            <v>9</v>
          </cell>
          <cell r="P269" t="str">
            <v xml:space="preserve"> </v>
          </cell>
          <cell r="Q269" t="str">
            <v xml:space="preserve"> </v>
          </cell>
          <cell r="R269" t="str">
            <v>1水稲</v>
          </cell>
          <cell r="S269" t="str">
            <v>ｺｼﾋｶﾘ</v>
          </cell>
          <cell r="T269">
            <v>7</v>
          </cell>
          <cell r="U269">
            <v>5</v>
          </cell>
          <cell r="V269" t="str">
            <v xml:space="preserve"> </v>
          </cell>
          <cell r="W269" t="str">
            <v xml:space="preserve"> </v>
          </cell>
        </row>
        <row r="270">
          <cell r="E270" t="str">
            <v>南雲　陽亮</v>
          </cell>
          <cell r="F270" t="str">
            <v>小千谷市</v>
          </cell>
          <cell r="G270">
            <v>17</v>
          </cell>
          <cell r="H270" t="str">
            <v>南雲　陽亮17</v>
          </cell>
          <cell r="I270" t="str">
            <v>小粟田諏訪原1934</v>
          </cell>
          <cell r="K270">
            <v>29.5</v>
          </cell>
          <cell r="M270" t="str">
            <v>1-1堆肥の投入（基本）</v>
          </cell>
          <cell r="N270">
            <v>7</v>
          </cell>
          <cell r="O270">
            <v>9</v>
          </cell>
          <cell r="P270" t="str">
            <v xml:space="preserve"> </v>
          </cell>
          <cell r="Q270" t="str">
            <v xml:space="preserve"> </v>
          </cell>
          <cell r="R270" t="str">
            <v>1水稲</v>
          </cell>
          <cell r="S270" t="str">
            <v>ｺｼﾋｶﾘ</v>
          </cell>
          <cell r="T270">
            <v>7</v>
          </cell>
          <cell r="U270">
            <v>5</v>
          </cell>
          <cell r="V270" t="str">
            <v xml:space="preserve"> </v>
          </cell>
          <cell r="W270" t="str">
            <v xml:space="preserve"> </v>
          </cell>
        </row>
        <row r="271">
          <cell r="E271" t="str">
            <v>南雲　陽亮</v>
          </cell>
          <cell r="F271" t="str">
            <v>小千谷市</v>
          </cell>
          <cell r="G271">
            <v>18</v>
          </cell>
          <cell r="H271" t="str">
            <v>南雲　陽亮18</v>
          </cell>
          <cell r="I271" t="str">
            <v>小粟田南原1435</v>
          </cell>
          <cell r="K271">
            <v>28.5</v>
          </cell>
          <cell r="M271" t="str">
            <v>1-1堆肥の投入（基本）</v>
          </cell>
          <cell r="N271">
            <v>7</v>
          </cell>
          <cell r="O271">
            <v>9</v>
          </cell>
          <cell r="P271" t="str">
            <v xml:space="preserve"> </v>
          </cell>
          <cell r="Q271" t="str">
            <v xml:space="preserve"> </v>
          </cell>
          <cell r="R271" t="str">
            <v>1水稲</v>
          </cell>
          <cell r="S271" t="str">
            <v>ｺｼﾋｶﾘ</v>
          </cell>
          <cell r="T271">
            <v>7</v>
          </cell>
          <cell r="U271">
            <v>5</v>
          </cell>
          <cell r="V271" t="str">
            <v xml:space="preserve"> </v>
          </cell>
          <cell r="W271" t="str">
            <v xml:space="preserve"> </v>
          </cell>
        </row>
        <row r="272">
          <cell r="E272" t="str">
            <v>南雲　陽亮</v>
          </cell>
          <cell r="F272" t="str">
            <v>小千谷市</v>
          </cell>
          <cell r="G272">
            <v>19</v>
          </cell>
          <cell r="H272" t="str">
            <v>南雲　陽亮19</v>
          </cell>
          <cell r="I272" t="str">
            <v>小粟田南原1374-1</v>
          </cell>
          <cell r="K272">
            <v>26.1</v>
          </cell>
          <cell r="M272" t="str">
            <v>1-1堆肥の投入（基本）</v>
          </cell>
          <cell r="N272">
            <v>7</v>
          </cell>
          <cell r="O272">
            <v>9</v>
          </cell>
          <cell r="P272" t="str">
            <v xml:space="preserve"> </v>
          </cell>
          <cell r="Q272" t="str">
            <v xml:space="preserve"> </v>
          </cell>
          <cell r="R272" t="str">
            <v>1水稲</v>
          </cell>
          <cell r="S272" t="str">
            <v>ｺｼﾋｶﾘ</v>
          </cell>
          <cell r="T272">
            <v>7</v>
          </cell>
          <cell r="U272">
            <v>5</v>
          </cell>
          <cell r="V272" t="str">
            <v xml:space="preserve"> </v>
          </cell>
          <cell r="W272" t="str">
            <v xml:space="preserve"> </v>
          </cell>
        </row>
        <row r="273">
          <cell r="E273" t="str">
            <v>南雲　陽亮</v>
          </cell>
          <cell r="F273" t="str">
            <v>小千谷市</v>
          </cell>
          <cell r="G273">
            <v>20</v>
          </cell>
          <cell r="H273" t="str">
            <v>南雲　陽亮20</v>
          </cell>
          <cell r="I273" t="str">
            <v>小粟田南原1375</v>
          </cell>
          <cell r="K273">
            <v>29.5</v>
          </cell>
          <cell r="M273" t="str">
            <v>1-1堆肥の投入（基本）</v>
          </cell>
          <cell r="N273">
            <v>7</v>
          </cell>
          <cell r="O273">
            <v>9</v>
          </cell>
          <cell r="P273" t="str">
            <v xml:space="preserve"> </v>
          </cell>
          <cell r="Q273" t="str">
            <v xml:space="preserve"> </v>
          </cell>
          <cell r="R273" t="str">
            <v>1水稲</v>
          </cell>
          <cell r="S273" t="str">
            <v>ｺｼﾋｶﾘ</v>
          </cell>
          <cell r="T273">
            <v>7</v>
          </cell>
          <cell r="U273">
            <v>5</v>
          </cell>
          <cell r="V273" t="str">
            <v xml:space="preserve"> </v>
          </cell>
          <cell r="W273" t="str">
            <v xml:space="preserve"> </v>
          </cell>
        </row>
        <row r="274">
          <cell r="E274" t="str">
            <v>南雲　陽亮</v>
          </cell>
          <cell r="F274" t="str">
            <v>小千谷市</v>
          </cell>
          <cell r="G274">
            <v>21</v>
          </cell>
          <cell r="H274" t="str">
            <v>南雲　陽亮21</v>
          </cell>
          <cell r="I274" t="str">
            <v>小粟田南原1376</v>
          </cell>
          <cell r="K274">
            <v>29.1</v>
          </cell>
          <cell r="M274" t="str">
            <v>1-1堆肥の投入（基本）</v>
          </cell>
          <cell r="N274">
            <v>7</v>
          </cell>
          <cell r="O274">
            <v>9</v>
          </cell>
          <cell r="P274" t="str">
            <v xml:space="preserve"> </v>
          </cell>
          <cell r="Q274" t="str">
            <v xml:space="preserve"> </v>
          </cell>
          <cell r="R274" t="str">
            <v>1水稲</v>
          </cell>
          <cell r="S274" t="str">
            <v>ｺｼﾋｶﾘ</v>
          </cell>
          <cell r="T274">
            <v>7</v>
          </cell>
          <cell r="U274">
            <v>5</v>
          </cell>
          <cell r="V274" t="str">
            <v xml:space="preserve"> </v>
          </cell>
          <cell r="W274" t="str">
            <v xml:space="preserve"> </v>
          </cell>
        </row>
        <row r="275">
          <cell r="E275" t="str">
            <v>南雲　陽亮</v>
          </cell>
          <cell r="F275" t="str">
            <v>小千谷市</v>
          </cell>
          <cell r="G275">
            <v>22</v>
          </cell>
          <cell r="H275" t="str">
            <v>南雲　陽亮22</v>
          </cell>
          <cell r="I275" t="str">
            <v>小粟田南原1377</v>
          </cell>
          <cell r="K275">
            <v>28.6</v>
          </cell>
          <cell r="M275" t="str">
            <v>1-1堆肥の投入（基本）</v>
          </cell>
          <cell r="N275">
            <v>7</v>
          </cell>
          <cell r="O275">
            <v>9</v>
          </cell>
          <cell r="P275" t="str">
            <v xml:space="preserve"> </v>
          </cell>
          <cell r="Q275" t="str">
            <v xml:space="preserve"> </v>
          </cell>
          <cell r="R275" t="str">
            <v>1水稲</v>
          </cell>
          <cell r="S275" t="str">
            <v>ｺｼﾋｶﾘ</v>
          </cell>
          <cell r="T275">
            <v>7</v>
          </cell>
          <cell r="U275">
            <v>5</v>
          </cell>
          <cell r="V275" t="str">
            <v xml:space="preserve"> </v>
          </cell>
          <cell r="W275" t="str">
            <v xml:space="preserve"> </v>
          </cell>
        </row>
        <row r="276">
          <cell r="E276" t="str">
            <v>南雲　陽亮</v>
          </cell>
          <cell r="F276" t="str">
            <v>小千谷市</v>
          </cell>
          <cell r="G276">
            <v>23</v>
          </cell>
          <cell r="H276" t="str">
            <v>南雲　陽亮23</v>
          </cell>
          <cell r="I276" t="str">
            <v>小粟田南原1378</v>
          </cell>
          <cell r="K276">
            <v>28.4</v>
          </cell>
          <cell r="M276" t="str">
            <v>1-1堆肥の投入（基本）</v>
          </cell>
          <cell r="N276">
            <v>7</v>
          </cell>
          <cell r="O276">
            <v>9</v>
          </cell>
          <cell r="P276" t="str">
            <v xml:space="preserve"> </v>
          </cell>
          <cell r="Q276" t="str">
            <v xml:space="preserve"> </v>
          </cell>
          <cell r="R276" t="str">
            <v>1水稲</v>
          </cell>
          <cell r="S276" t="str">
            <v>ｺｼﾋｶﾘ</v>
          </cell>
          <cell r="T276">
            <v>7</v>
          </cell>
          <cell r="U276">
            <v>5</v>
          </cell>
          <cell r="V276" t="str">
            <v xml:space="preserve"> </v>
          </cell>
          <cell r="W276" t="str">
            <v xml:space="preserve"> </v>
          </cell>
        </row>
        <row r="277">
          <cell r="E277" t="str">
            <v>南雲　陽亮</v>
          </cell>
          <cell r="F277" t="str">
            <v>小千谷市</v>
          </cell>
          <cell r="G277">
            <v>24</v>
          </cell>
          <cell r="H277" t="str">
            <v>南雲　陽亮24</v>
          </cell>
          <cell r="I277" t="str">
            <v>小粟田南原1379</v>
          </cell>
          <cell r="K277">
            <v>29.1</v>
          </cell>
          <cell r="M277" t="str">
            <v>1-1堆肥の投入（基本）</v>
          </cell>
          <cell r="N277">
            <v>7</v>
          </cell>
          <cell r="O277">
            <v>9</v>
          </cell>
          <cell r="P277" t="str">
            <v xml:space="preserve"> </v>
          </cell>
          <cell r="Q277" t="str">
            <v xml:space="preserve"> </v>
          </cell>
          <cell r="R277" t="str">
            <v>1水稲</v>
          </cell>
          <cell r="S277" t="str">
            <v>ｺｼﾋｶﾘ</v>
          </cell>
          <cell r="T277">
            <v>7</v>
          </cell>
          <cell r="U277">
            <v>5</v>
          </cell>
          <cell r="V277" t="str">
            <v xml:space="preserve"> </v>
          </cell>
          <cell r="W277" t="str">
            <v xml:space="preserve"> </v>
          </cell>
        </row>
        <row r="278">
          <cell r="E278" t="str">
            <v>南雲　陽亮</v>
          </cell>
          <cell r="F278" t="str">
            <v>小千谷市</v>
          </cell>
          <cell r="G278">
            <v>25</v>
          </cell>
          <cell r="H278" t="str">
            <v>南雲　陽亮25</v>
          </cell>
          <cell r="I278" t="str">
            <v>小粟田南原1380</v>
          </cell>
          <cell r="K278">
            <v>27</v>
          </cell>
          <cell r="M278" t="str">
            <v>1-1堆肥の投入（基本）</v>
          </cell>
          <cell r="N278">
            <v>7</v>
          </cell>
          <cell r="O278">
            <v>9</v>
          </cell>
          <cell r="P278" t="str">
            <v xml:space="preserve"> </v>
          </cell>
          <cell r="Q278" t="str">
            <v xml:space="preserve"> </v>
          </cell>
          <cell r="R278" t="str">
            <v>1水稲</v>
          </cell>
          <cell r="S278" t="str">
            <v>ｺｼﾋｶﾘ</v>
          </cell>
          <cell r="T278">
            <v>7</v>
          </cell>
          <cell r="U278">
            <v>5</v>
          </cell>
          <cell r="V278" t="str">
            <v xml:space="preserve"> </v>
          </cell>
          <cell r="W278" t="str">
            <v xml:space="preserve"> </v>
          </cell>
        </row>
        <row r="279">
          <cell r="E279" t="str">
            <v>南雲　陽亮</v>
          </cell>
          <cell r="F279" t="str">
            <v>小千谷市</v>
          </cell>
          <cell r="G279">
            <v>26</v>
          </cell>
          <cell r="H279" t="str">
            <v>南雲　陽亮26</v>
          </cell>
          <cell r="I279" t="str">
            <v>小粟田道西2180</v>
          </cell>
          <cell r="K279">
            <v>30</v>
          </cell>
          <cell r="M279" t="str">
            <v>1-1堆肥の投入（基本）</v>
          </cell>
          <cell r="N279">
            <v>7</v>
          </cell>
          <cell r="O279">
            <v>9</v>
          </cell>
          <cell r="P279" t="str">
            <v xml:space="preserve"> </v>
          </cell>
          <cell r="Q279" t="str">
            <v xml:space="preserve"> </v>
          </cell>
          <cell r="R279" t="str">
            <v>1水稲</v>
          </cell>
          <cell r="S279" t="str">
            <v>ｺｼﾋｶﾘ</v>
          </cell>
          <cell r="T279">
            <v>7</v>
          </cell>
          <cell r="U279">
            <v>5</v>
          </cell>
          <cell r="V279" t="str">
            <v xml:space="preserve"> </v>
          </cell>
          <cell r="W279" t="str">
            <v xml:space="preserve"> </v>
          </cell>
        </row>
        <row r="280">
          <cell r="E280" t="str">
            <v>南雲　陽亮</v>
          </cell>
          <cell r="F280" t="str">
            <v>小千谷市</v>
          </cell>
          <cell r="G280">
            <v>27</v>
          </cell>
          <cell r="H280" t="str">
            <v>南雲　陽亮27</v>
          </cell>
          <cell r="I280" t="str">
            <v>小粟田道西2187</v>
          </cell>
          <cell r="K280">
            <v>28.9</v>
          </cell>
          <cell r="M280" t="str">
            <v>1-1堆肥の投入（基本）</v>
          </cell>
          <cell r="N280">
            <v>7</v>
          </cell>
          <cell r="O280">
            <v>9</v>
          </cell>
          <cell r="P280" t="str">
            <v xml:space="preserve"> </v>
          </cell>
          <cell r="Q280" t="str">
            <v xml:space="preserve"> </v>
          </cell>
          <cell r="R280" t="str">
            <v>1水稲</v>
          </cell>
          <cell r="S280" t="str">
            <v>ｺｼﾋｶﾘ</v>
          </cell>
          <cell r="T280">
            <v>7</v>
          </cell>
          <cell r="U280">
            <v>5</v>
          </cell>
          <cell r="V280" t="str">
            <v xml:space="preserve"> </v>
          </cell>
          <cell r="W280" t="str">
            <v xml:space="preserve"> </v>
          </cell>
        </row>
        <row r="281">
          <cell r="E281" t="str">
            <v>南雲　陽亮</v>
          </cell>
          <cell r="F281" t="str">
            <v>小千谷市</v>
          </cell>
          <cell r="G281">
            <v>28</v>
          </cell>
          <cell r="H281" t="str">
            <v>南雲　陽亮28</v>
          </cell>
          <cell r="I281" t="str">
            <v>小粟田道西2188</v>
          </cell>
          <cell r="K281">
            <v>29.4</v>
          </cell>
          <cell r="M281" t="str">
            <v>1-1堆肥の投入（基本）</v>
          </cell>
          <cell r="N281">
            <v>7</v>
          </cell>
          <cell r="O281">
            <v>9</v>
          </cell>
          <cell r="P281" t="str">
            <v xml:space="preserve"> </v>
          </cell>
          <cell r="Q281" t="str">
            <v xml:space="preserve"> </v>
          </cell>
          <cell r="R281" t="str">
            <v>1水稲</v>
          </cell>
          <cell r="S281" t="str">
            <v>ｺｼﾋｶﾘ</v>
          </cell>
          <cell r="T281">
            <v>7</v>
          </cell>
          <cell r="U281">
            <v>5</v>
          </cell>
          <cell r="V281" t="str">
            <v xml:space="preserve"> </v>
          </cell>
          <cell r="W281" t="str">
            <v xml:space="preserve"> </v>
          </cell>
        </row>
        <row r="282">
          <cell r="E282" t="str">
            <v>南雲　陽亮</v>
          </cell>
          <cell r="F282" t="str">
            <v>小千谷市</v>
          </cell>
          <cell r="G282">
            <v>29</v>
          </cell>
          <cell r="H282" t="str">
            <v>南雲　陽亮29</v>
          </cell>
          <cell r="I282" t="str">
            <v>小粟田道西2189</v>
          </cell>
          <cell r="K282">
            <v>29.7</v>
          </cell>
          <cell r="M282" t="str">
            <v>1-1堆肥の投入（基本）</v>
          </cell>
          <cell r="N282">
            <v>7</v>
          </cell>
          <cell r="O282">
            <v>9</v>
          </cell>
          <cell r="P282" t="str">
            <v xml:space="preserve"> </v>
          </cell>
          <cell r="Q282" t="str">
            <v xml:space="preserve"> </v>
          </cell>
          <cell r="R282" t="str">
            <v>1水稲</v>
          </cell>
          <cell r="S282" t="str">
            <v>ｺｼﾋｶﾘ</v>
          </cell>
          <cell r="T282">
            <v>7</v>
          </cell>
          <cell r="U282">
            <v>5</v>
          </cell>
          <cell r="V282" t="str">
            <v xml:space="preserve"> </v>
          </cell>
          <cell r="W282" t="str">
            <v xml:space="preserve"> </v>
          </cell>
        </row>
        <row r="283">
          <cell r="E283" t="str">
            <v>南雲　陽亮</v>
          </cell>
          <cell r="F283" t="str">
            <v>小千谷市</v>
          </cell>
          <cell r="G283">
            <v>30</v>
          </cell>
          <cell r="H283" t="str">
            <v>南雲　陽亮30</v>
          </cell>
          <cell r="I283" t="str">
            <v>小粟田道西2190</v>
          </cell>
          <cell r="K283">
            <v>29.3</v>
          </cell>
          <cell r="M283" t="str">
            <v>1-1堆肥の投入（基本）</v>
          </cell>
          <cell r="N283">
            <v>7</v>
          </cell>
          <cell r="O283">
            <v>9</v>
          </cell>
          <cell r="P283" t="str">
            <v xml:space="preserve"> </v>
          </cell>
          <cell r="Q283" t="str">
            <v xml:space="preserve"> </v>
          </cell>
          <cell r="R283" t="str">
            <v>1水稲</v>
          </cell>
          <cell r="S283" t="str">
            <v>ｺｼﾋｶﾘ</v>
          </cell>
          <cell r="T283">
            <v>7</v>
          </cell>
          <cell r="U283">
            <v>5</v>
          </cell>
          <cell r="V283" t="str">
            <v xml:space="preserve"> </v>
          </cell>
          <cell r="W283" t="str">
            <v xml:space="preserve"> </v>
          </cell>
        </row>
        <row r="284">
          <cell r="E284" t="str">
            <v>南雲　陽亮</v>
          </cell>
          <cell r="F284" t="str">
            <v>小千谷市</v>
          </cell>
          <cell r="G284">
            <v>31</v>
          </cell>
          <cell r="H284" t="str">
            <v>南雲　陽亮31</v>
          </cell>
          <cell r="I284" t="str">
            <v>小粟田道西2192</v>
          </cell>
          <cell r="K284">
            <v>28.7</v>
          </cell>
          <cell r="M284" t="str">
            <v>1-1堆肥の投入（基本）</v>
          </cell>
          <cell r="N284">
            <v>7</v>
          </cell>
          <cell r="O284">
            <v>9</v>
          </cell>
          <cell r="P284" t="str">
            <v xml:space="preserve"> </v>
          </cell>
          <cell r="Q284" t="str">
            <v xml:space="preserve"> </v>
          </cell>
          <cell r="R284" t="str">
            <v>1水稲</v>
          </cell>
          <cell r="S284" t="str">
            <v>ｺｼﾋｶﾘ</v>
          </cell>
          <cell r="T284">
            <v>7</v>
          </cell>
          <cell r="U284">
            <v>5</v>
          </cell>
          <cell r="V284" t="str">
            <v xml:space="preserve"> </v>
          </cell>
          <cell r="W284" t="str">
            <v xml:space="preserve"> </v>
          </cell>
        </row>
        <row r="285">
          <cell r="E285" t="str">
            <v>南雲　陽亮</v>
          </cell>
          <cell r="F285" t="str">
            <v>小千谷市</v>
          </cell>
          <cell r="G285">
            <v>32</v>
          </cell>
          <cell r="H285" t="str">
            <v>南雲　陽亮32</v>
          </cell>
          <cell r="I285" t="str">
            <v>小粟田諏訪原1850-1</v>
          </cell>
          <cell r="K285">
            <v>6.9</v>
          </cell>
          <cell r="M285" t="str">
            <v>1-1堆肥の投入（基本）</v>
          </cell>
          <cell r="N285">
            <v>7</v>
          </cell>
          <cell r="O285">
            <v>9</v>
          </cell>
          <cell r="P285" t="str">
            <v xml:space="preserve"> </v>
          </cell>
          <cell r="Q285" t="str">
            <v xml:space="preserve"> </v>
          </cell>
          <cell r="R285" t="str">
            <v>1水稲</v>
          </cell>
          <cell r="S285" t="str">
            <v>ｺｼﾋｶﾘ</v>
          </cell>
          <cell r="T285">
            <v>7</v>
          </cell>
          <cell r="U285">
            <v>5</v>
          </cell>
          <cell r="V285" t="str">
            <v xml:space="preserve"> </v>
          </cell>
          <cell r="W285" t="str">
            <v xml:space="preserve"> </v>
          </cell>
        </row>
        <row r="286">
          <cell r="E286" t="str">
            <v>南雲　陽亮</v>
          </cell>
          <cell r="F286" t="str">
            <v>小千谷市</v>
          </cell>
          <cell r="G286">
            <v>33</v>
          </cell>
          <cell r="H286" t="str">
            <v>南雲　陽亮33</v>
          </cell>
          <cell r="I286" t="str">
            <v>小粟田諏訪原1851</v>
          </cell>
          <cell r="K286">
            <v>26.9</v>
          </cell>
          <cell r="M286" t="str">
            <v>1-1堆肥の投入（基本）</v>
          </cell>
          <cell r="N286">
            <v>7</v>
          </cell>
          <cell r="O286">
            <v>9</v>
          </cell>
          <cell r="P286" t="str">
            <v xml:space="preserve"> </v>
          </cell>
          <cell r="Q286" t="str">
            <v xml:space="preserve"> </v>
          </cell>
          <cell r="R286" t="str">
            <v>1水稲</v>
          </cell>
          <cell r="S286" t="str">
            <v>ｺｼﾋｶﾘ</v>
          </cell>
          <cell r="T286">
            <v>7</v>
          </cell>
          <cell r="U286">
            <v>5</v>
          </cell>
          <cell r="V286" t="str">
            <v xml:space="preserve"> </v>
          </cell>
          <cell r="W286" t="str">
            <v xml:space="preserve"> </v>
          </cell>
        </row>
        <row r="287">
          <cell r="E287" t="str">
            <v>南雲　陽亮</v>
          </cell>
          <cell r="F287" t="str">
            <v>小千谷市</v>
          </cell>
          <cell r="G287">
            <v>34</v>
          </cell>
          <cell r="H287" t="str">
            <v>南雲　陽亮34</v>
          </cell>
          <cell r="I287" t="str">
            <v>小粟田諏訪原1852</v>
          </cell>
          <cell r="K287">
            <v>26.7</v>
          </cell>
          <cell r="M287" t="str">
            <v>1-1堆肥の投入（基本）</v>
          </cell>
          <cell r="N287">
            <v>7</v>
          </cell>
          <cell r="O287">
            <v>9</v>
          </cell>
          <cell r="P287" t="str">
            <v xml:space="preserve"> </v>
          </cell>
          <cell r="Q287" t="str">
            <v xml:space="preserve"> </v>
          </cell>
          <cell r="R287" t="str">
            <v>1水稲</v>
          </cell>
          <cell r="S287" t="str">
            <v>ｺｼﾋｶﾘ</v>
          </cell>
          <cell r="T287">
            <v>7</v>
          </cell>
          <cell r="U287">
            <v>5</v>
          </cell>
          <cell r="V287" t="str">
            <v xml:space="preserve"> </v>
          </cell>
          <cell r="W287" t="str">
            <v xml:space="preserve"> </v>
          </cell>
        </row>
        <row r="288">
          <cell r="E288" t="str">
            <v>南雲　陽亮</v>
          </cell>
          <cell r="F288" t="str">
            <v>小千谷市</v>
          </cell>
          <cell r="G288">
            <v>35</v>
          </cell>
          <cell r="H288" t="str">
            <v>南雲　陽亮35</v>
          </cell>
          <cell r="I288" t="str">
            <v>小粟田諏訪原1853</v>
          </cell>
          <cell r="K288">
            <v>30.4</v>
          </cell>
          <cell r="M288" t="str">
            <v>1-1堆肥の投入（基本）</v>
          </cell>
          <cell r="N288">
            <v>7</v>
          </cell>
          <cell r="O288">
            <v>9</v>
          </cell>
          <cell r="P288" t="str">
            <v xml:space="preserve"> </v>
          </cell>
          <cell r="Q288" t="str">
            <v xml:space="preserve"> </v>
          </cell>
          <cell r="R288" t="str">
            <v>1水稲</v>
          </cell>
          <cell r="S288" t="str">
            <v>ｺｼﾋｶﾘ</v>
          </cell>
          <cell r="T288">
            <v>7</v>
          </cell>
          <cell r="U288">
            <v>5</v>
          </cell>
          <cell r="V288" t="str">
            <v xml:space="preserve"> </v>
          </cell>
          <cell r="W288" t="str">
            <v xml:space="preserve"> </v>
          </cell>
        </row>
        <row r="289">
          <cell r="E289" t="str">
            <v>樋口　秀夫</v>
          </cell>
          <cell r="F289" t="str">
            <v>小千谷市</v>
          </cell>
          <cell r="G289">
            <v>1</v>
          </cell>
          <cell r="H289" t="str">
            <v>樋口　秀夫1</v>
          </cell>
          <cell r="I289" t="str">
            <v>大字岩沢字山谷1168-1,1169,1179</v>
          </cell>
          <cell r="K289">
            <v>14.2</v>
          </cell>
          <cell r="M289" t="str">
            <v>1-1堆肥の投入（基本）</v>
          </cell>
          <cell r="N289">
            <v>7</v>
          </cell>
          <cell r="O289">
            <v>10</v>
          </cell>
          <cell r="P289" t="str">
            <v xml:space="preserve"> </v>
          </cell>
          <cell r="Q289" t="str">
            <v xml:space="preserve"> </v>
          </cell>
          <cell r="R289" t="str">
            <v>1水稲</v>
          </cell>
          <cell r="S289" t="str">
            <v>ｺｼﾋｶﾘ</v>
          </cell>
          <cell r="T289">
            <v>7</v>
          </cell>
          <cell r="U289">
            <v>5</v>
          </cell>
          <cell r="V289" t="str">
            <v xml:space="preserve"> </v>
          </cell>
          <cell r="W289" t="str">
            <v xml:space="preserve"> </v>
          </cell>
        </row>
        <row r="290">
          <cell r="E290" t="str">
            <v>樋口　秀夫</v>
          </cell>
          <cell r="F290" t="str">
            <v>小千谷市</v>
          </cell>
          <cell r="G290">
            <v>2</v>
          </cell>
          <cell r="H290" t="str">
            <v>樋口　秀夫2</v>
          </cell>
          <cell r="I290" t="str">
            <v>大字岩沢字山谷1283-1,1284-1,2</v>
          </cell>
          <cell r="K290">
            <v>27.7</v>
          </cell>
          <cell r="M290" t="str">
            <v>1-1堆肥の投入（基本）</v>
          </cell>
          <cell r="N290">
            <v>7</v>
          </cell>
          <cell r="O290">
            <v>10</v>
          </cell>
          <cell r="P290" t="str">
            <v xml:space="preserve"> </v>
          </cell>
          <cell r="Q290" t="str">
            <v xml:space="preserve"> </v>
          </cell>
          <cell r="R290" t="str">
            <v>1水稲</v>
          </cell>
          <cell r="S290" t="str">
            <v>ｺｼﾋｶﾘ</v>
          </cell>
          <cell r="T290">
            <v>7</v>
          </cell>
          <cell r="U290">
            <v>5</v>
          </cell>
          <cell r="V290" t="str">
            <v xml:space="preserve"> </v>
          </cell>
          <cell r="W290" t="str">
            <v xml:space="preserve"> </v>
          </cell>
        </row>
        <row r="291">
          <cell r="E291" t="str">
            <v>樋口　秀夫</v>
          </cell>
          <cell r="F291" t="str">
            <v>小千谷市</v>
          </cell>
          <cell r="G291">
            <v>3</v>
          </cell>
          <cell r="H291" t="str">
            <v>樋口　秀夫3</v>
          </cell>
          <cell r="I291" t="str">
            <v>大字岩沢字山谷1285-1,2</v>
          </cell>
          <cell r="K291">
            <v>13</v>
          </cell>
          <cell r="M291" t="str">
            <v>1-1堆肥の投入（基本）</v>
          </cell>
          <cell r="N291">
            <v>7</v>
          </cell>
          <cell r="O291">
            <v>10</v>
          </cell>
          <cell r="P291" t="str">
            <v xml:space="preserve"> </v>
          </cell>
          <cell r="Q291" t="str">
            <v xml:space="preserve"> </v>
          </cell>
          <cell r="R291" t="str">
            <v>1水稲</v>
          </cell>
          <cell r="S291" t="str">
            <v>ｺｼﾋｶﾘ</v>
          </cell>
          <cell r="T291">
            <v>7</v>
          </cell>
          <cell r="U291">
            <v>5</v>
          </cell>
          <cell r="V291" t="str">
            <v xml:space="preserve"> </v>
          </cell>
          <cell r="W291" t="str">
            <v xml:space="preserve"> </v>
          </cell>
        </row>
        <row r="292">
          <cell r="E292" t="str">
            <v>樋口　秀夫</v>
          </cell>
          <cell r="F292" t="str">
            <v>小千谷市</v>
          </cell>
          <cell r="G292">
            <v>4</v>
          </cell>
          <cell r="H292" t="str">
            <v>樋口　秀夫4</v>
          </cell>
          <cell r="I292" t="str">
            <v>大字岩沢字山谷1286-3</v>
          </cell>
          <cell r="K292">
            <v>11.3</v>
          </cell>
          <cell r="M292" t="str">
            <v>1-1堆肥の投入（基本）</v>
          </cell>
          <cell r="N292">
            <v>7</v>
          </cell>
          <cell r="O292">
            <v>10</v>
          </cell>
          <cell r="P292" t="str">
            <v xml:space="preserve"> </v>
          </cell>
          <cell r="Q292" t="str">
            <v xml:space="preserve"> </v>
          </cell>
          <cell r="R292" t="str">
            <v>1水稲</v>
          </cell>
          <cell r="S292" t="str">
            <v>ｺｼﾋｶﾘ</v>
          </cell>
          <cell r="T292">
            <v>7</v>
          </cell>
          <cell r="U292">
            <v>5</v>
          </cell>
          <cell r="V292" t="str">
            <v xml:space="preserve"> </v>
          </cell>
          <cell r="W292" t="str">
            <v xml:space="preserve"> </v>
          </cell>
        </row>
        <row r="293">
          <cell r="E293" t="str">
            <v>穗苅　利行</v>
          </cell>
          <cell r="F293" t="str">
            <v>小千谷市</v>
          </cell>
          <cell r="G293">
            <v>1</v>
          </cell>
          <cell r="H293" t="str">
            <v>穗苅　利行1</v>
          </cell>
          <cell r="I293" t="str">
            <v>谷内前田　207-1</v>
          </cell>
          <cell r="K293">
            <v>13.8</v>
          </cell>
          <cell r="M293" t="str">
            <v>4総合防除</v>
          </cell>
          <cell r="N293">
            <v>7</v>
          </cell>
          <cell r="O293">
            <v>4</v>
          </cell>
          <cell r="P293" t="str">
            <v xml:space="preserve"> </v>
          </cell>
          <cell r="Q293" t="str">
            <v xml:space="preserve"> </v>
          </cell>
          <cell r="R293" t="str">
            <v>1水稲</v>
          </cell>
          <cell r="S293" t="str">
            <v>ｺｼﾋｶﾘ</v>
          </cell>
          <cell r="T293">
            <v>7</v>
          </cell>
          <cell r="U293">
            <v>5</v>
          </cell>
          <cell r="V293" t="str">
            <v xml:space="preserve"> </v>
          </cell>
          <cell r="W293" t="str">
            <v xml:space="preserve"> </v>
          </cell>
        </row>
        <row r="294">
          <cell r="E294" t="str">
            <v>穗苅　利行</v>
          </cell>
          <cell r="F294" t="str">
            <v>小千谷市</v>
          </cell>
          <cell r="G294">
            <v>2</v>
          </cell>
          <cell r="H294" t="str">
            <v>穗苅　利行2</v>
          </cell>
          <cell r="I294" t="str">
            <v>谷内前田　206-1</v>
          </cell>
          <cell r="K294">
            <v>16.8</v>
          </cell>
          <cell r="M294" t="str">
            <v>4総合防除</v>
          </cell>
          <cell r="N294">
            <v>7</v>
          </cell>
          <cell r="O294">
            <v>4</v>
          </cell>
          <cell r="P294" t="str">
            <v xml:space="preserve"> </v>
          </cell>
          <cell r="Q294" t="str">
            <v xml:space="preserve"> </v>
          </cell>
          <cell r="R294" t="str">
            <v>1水稲</v>
          </cell>
          <cell r="S294" t="str">
            <v>ｺｼﾋｶﾘ</v>
          </cell>
          <cell r="T294">
            <v>7</v>
          </cell>
          <cell r="U294">
            <v>5</v>
          </cell>
          <cell r="V294" t="str">
            <v xml:space="preserve"> </v>
          </cell>
          <cell r="W294" t="str">
            <v xml:space="preserve"> </v>
          </cell>
        </row>
        <row r="295">
          <cell r="E295" t="str">
            <v>穗苅　利行</v>
          </cell>
          <cell r="F295" t="str">
            <v>小千谷市</v>
          </cell>
          <cell r="G295">
            <v>3</v>
          </cell>
          <cell r="H295" t="str">
            <v>穗苅　利行3</v>
          </cell>
          <cell r="I295" t="str">
            <v>谷内前田　205-1</v>
          </cell>
          <cell r="K295">
            <v>19.600000000000001</v>
          </cell>
          <cell r="M295" t="str">
            <v>4総合防除</v>
          </cell>
          <cell r="N295">
            <v>7</v>
          </cell>
          <cell r="O295">
            <v>4</v>
          </cell>
          <cell r="P295" t="str">
            <v xml:space="preserve"> </v>
          </cell>
          <cell r="Q295" t="str">
            <v xml:space="preserve"> </v>
          </cell>
          <cell r="R295" t="str">
            <v>1水稲</v>
          </cell>
          <cell r="S295" t="str">
            <v>ｺｼﾋｶﾘ</v>
          </cell>
          <cell r="T295">
            <v>7</v>
          </cell>
          <cell r="U295">
            <v>5</v>
          </cell>
          <cell r="V295" t="str">
            <v xml:space="preserve"> </v>
          </cell>
          <cell r="W295" t="str">
            <v xml:space="preserve"> </v>
          </cell>
        </row>
        <row r="296">
          <cell r="E296" t="str">
            <v>穗苅　利行</v>
          </cell>
          <cell r="F296" t="str">
            <v>小千谷市</v>
          </cell>
          <cell r="G296">
            <v>4</v>
          </cell>
          <cell r="H296" t="str">
            <v>穗苅　利行4</v>
          </cell>
          <cell r="I296" t="str">
            <v>谷内前田　204</v>
          </cell>
          <cell r="K296">
            <v>21.7</v>
          </cell>
          <cell r="M296" t="str">
            <v>4総合防除</v>
          </cell>
          <cell r="N296">
            <v>7</v>
          </cell>
          <cell r="O296">
            <v>4</v>
          </cell>
          <cell r="P296" t="str">
            <v xml:space="preserve"> </v>
          </cell>
          <cell r="Q296" t="str">
            <v xml:space="preserve"> </v>
          </cell>
          <cell r="R296" t="str">
            <v>1水稲</v>
          </cell>
          <cell r="S296" t="str">
            <v>ｺｼﾋｶﾘ</v>
          </cell>
          <cell r="T296">
            <v>7</v>
          </cell>
          <cell r="U296">
            <v>5</v>
          </cell>
          <cell r="V296" t="str">
            <v xml:space="preserve"> </v>
          </cell>
          <cell r="W296" t="str">
            <v xml:space="preserve"> </v>
          </cell>
        </row>
        <row r="297">
          <cell r="E297" t="str">
            <v>穗苅　利行</v>
          </cell>
          <cell r="F297" t="str">
            <v>小千谷市</v>
          </cell>
          <cell r="G297">
            <v>5</v>
          </cell>
          <cell r="H297" t="str">
            <v>穗苅　利行5</v>
          </cell>
          <cell r="I297" t="str">
            <v>谷内前田　220</v>
          </cell>
          <cell r="K297">
            <v>19.5</v>
          </cell>
          <cell r="M297" t="str">
            <v>4総合防除</v>
          </cell>
          <cell r="N297">
            <v>7</v>
          </cell>
          <cell r="O297">
            <v>4</v>
          </cell>
          <cell r="P297" t="str">
            <v xml:space="preserve"> </v>
          </cell>
          <cell r="Q297" t="str">
            <v xml:space="preserve"> </v>
          </cell>
          <cell r="R297" t="str">
            <v>1水稲</v>
          </cell>
          <cell r="S297" t="str">
            <v>ｺｼﾋｶﾘ</v>
          </cell>
          <cell r="T297">
            <v>7</v>
          </cell>
          <cell r="U297">
            <v>5</v>
          </cell>
          <cell r="V297" t="str">
            <v xml:space="preserve"> </v>
          </cell>
          <cell r="W297" t="str">
            <v xml:space="preserve"> </v>
          </cell>
        </row>
        <row r="298">
          <cell r="E298" t="str">
            <v>穗苅　利行</v>
          </cell>
          <cell r="F298" t="str">
            <v>小千谷市</v>
          </cell>
          <cell r="G298">
            <v>6</v>
          </cell>
          <cell r="H298" t="str">
            <v>穗苅　利行6</v>
          </cell>
          <cell r="I298" t="str">
            <v>谷内春山　323-1</v>
          </cell>
          <cell r="K298">
            <v>3.3</v>
          </cell>
          <cell r="M298" t="str">
            <v>4総合防除</v>
          </cell>
          <cell r="N298">
            <v>7</v>
          </cell>
          <cell r="O298">
            <v>4</v>
          </cell>
          <cell r="P298" t="str">
            <v xml:space="preserve"> </v>
          </cell>
          <cell r="Q298" t="str">
            <v xml:space="preserve"> </v>
          </cell>
          <cell r="R298" t="str">
            <v>1水稲</v>
          </cell>
          <cell r="S298" t="str">
            <v>ｺｼﾋｶﾘ</v>
          </cell>
          <cell r="T298">
            <v>7</v>
          </cell>
          <cell r="U298">
            <v>5</v>
          </cell>
          <cell r="V298" t="str">
            <v xml:space="preserve"> </v>
          </cell>
          <cell r="W298" t="str">
            <v xml:space="preserve"> </v>
          </cell>
        </row>
        <row r="299">
          <cell r="E299" t="str">
            <v>穗苅　利行</v>
          </cell>
          <cell r="F299" t="str">
            <v>小千谷市</v>
          </cell>
          <cell r="G299">
            <v>7</v>
          </cell>
          <cell r="H299" t="str">
            <v>穗苅　利行7</v>
          </cell>
          <cell r="I299" t="str">
            <v>谷内春山　323-2</v>
          </cell>
          <cell r="K299">
            <v>7.8</v>
          </cell>
          <cell r="M299" t="str">
            <v>4総合防除</v>
          </cell>
          <cell r="N299">
            <v>7</v>
          </cell>
          <cell r="O299">
            <v>4</v>
          </cell>
          <cell r="P299" t="str">
            <v xml:space="preserve"> </v>
          </cell>
          <cell r="Q299" t="str">
            <v xml:space="preserve"> </v>
          </cell>
          <cell r="R299" t="str">
            <v>1水稲</v>
          </cell>
          <cell r="S299" t="str">
            <v>ｺｼﾋｶﾘ</v>
          </cell>
          <cell r="T299">
            <v>7</v>
          </cell>
          <cell r="U299">
            <v>5</v>
          </cell>
          <cell r="V299" t="str">
            <v xml:space="preserve"> </v>
          </cell>
          <cell r="W299" t="str">
            <v xml:space="preserve"> </v>
          </cell>
        </row>
        <row r="300">
          <cell r="E300" t="str">
            <v>穗苅　利行</v>
          </cell>
          <cell r="F300" t="str">
            <v>小千谷市</v>
          </cell>
          <cell r="G300">
            <v>8</v>
          </cell>
          <cell r="H300" t="str">
            <v>穗苅　利行8</v>
          </cell>
          <cell r="I300" t="str">
            <v>谷内春山　324-1</v>
          </cell>
          <cell r="K300">
            <v>10</v>
          </cell>
          <cell r="M300" t="str">
            <v>4総合防除</v>
          </cell>
          <cell r="N300">
            <v>7</v>
          </cell>
          <cell r="O300">
            <v>4</v>
          </cell>
          <cell r="P300" t="str">
            <v xml:space="preserve"> </v>
          </cell>
          <cell r="Q300" t="str">
            <v xml:space="preserve"> </v>
          </cell>
          <cell r="R300" t="str">
            <v>1水稲</v>
          </cell>
          <cell r="S300" t="str">
            <v>ｺｼﾋｶﾘ</v>
          </cell>
          <cell r="T300">
            <v>7</v>
          </cell>
          <cell r="U300">
            <v>5</v>
          </cell>
          <cell r="V300" t="str">
            <v xml:space="preserve"> </v>
          </cell>
          <cell r="W300" t="str">
            <v xml:space="preserve"> </v>
          </cell>
        </row>
        <row r="301">
          <cell r="E301" t="str">
            <v>穗苅　利行</v>
          </cell>
          <cell r="F301" t="str">
            <v>小千谷市</v>
          </cell>
          <cell r="G301">
            <v>9</v>
          </cell>
          <cell r="H301" t="str">
            <v>穗苅　利行9</v>
          </cell>
          <cell r="I301" t="str">
            <v>四ッ子前田　103‐１</v>
          </cell>
          <cell r="K301">
            <v>25.6</v>
          </cell>
          <cell r="M301" t="str">
            <v>4総合防除</v>
          </cell>
          <cell r="N301">
            <v>7</v>
          </cell>
          <cell r="O301">
            <v>4</v>
          </cell>
          <cell r="P301" t="str">
            <v xml:space="preserve"> </v>
          </cell>
          <cell r="Q301" t="str">
            <v xml:space="preserve"> </v>
          </cell>
          <cell r="R301" t="str">
            <v>1水稲</v>
          </cell>
          <cell r="S301" t="str">
            <v>ｺｼﾋｶﾘ</v>
          </cell>
          <cell r="T301">
            <v>7</v>
          </cell>
          <cell r="U301">
            <v>5</v>
          </cell>
          <cell r="V301" t="str">
            <v xml:space="preserve"> </v>
          </cell>
          <cell r="W301" t="str">
            <v xml:space="preserve"> </v>
          </cell>
        </row>
        <row r="302">
          <cell r="E302" t="str">
            <v>穗苅　利行</v>
          </cell>
          <cell r="F302" t="str">
            <v>小千谷市</v>
          </cell>
          <cell r="G302">
            <v>10</v>
          </cell>
          <cell r="H302" t="str">
            <v>穗苅　利行10</v>
          </cell>
          <cell r="I302" t="str">
            <v>谷内沖ノ下　287</v>
          </cell>
          <cell r="K302">
            <v>19.899999999999999</v>
          </cell>
          <cell r="M302" t="str">
            <v>4総合防除</v>
          </cell>
          <cell r="N302">
            <v>7</v>
          </cell>
          <cell r="O302">
            <v>4</v>
          </cell>
          <cell r="P302" t="str">
            <v xml:space="preserve"> </v>
          </cell>
          <cell r="Q302" t="str">
            <v xml:space="preserve"> </v>
          </cell>
          <cell r="R302" t="str">
            <v>1水稲</v>
          </cell>
          <cell r="S302" t="str">
            <v>ｺｼﾋｶﾘ</v>
          </cell>
          <cell r="T302">
            <v>7</v>
          </cell>
          <cell r="U302">
            <v>5</v>
          </cell>
          <cell r="V302" t="str">
            <v xml:space="preserve"> </v>
          </cell>
          <cell r="W302" t="str">
            <v xml:space="preserve"> </v>
          </cell>
        </row>
        <row r="303">
          <cell r="E303" t="str">
            <v>穗苅　利行</v>
          </cell>
          <cell r="F303" t="str">
            <v>小千谷市</v>
          </cell>
          <cell r="G303">
            <v>11</v>
          </cell>
          <cell r="H303" t="str">
            <v>穗苅　利行11</v>
          </cell>
          <cell r="I303" t="str">
            <v>東吉谷大宮甲1303</v>
          </cell>
          <cell r="K303">
            <v>19.600000000000001</v>
          </cell>
          <cell r="M303" t="str">
            <v>4総合防除</v>
          </cell>
          <cell r="N303">
            <v>7</v>
          </cell>
          <cell r="O303">
            <v>4</v>
          </cell>
          <cell r="P303" t="str">
            <v xml:space="preserve"> </v>
          </cell>
          <cell r="Q303" t="str">
            <v xml:space="preserve"> </v>
          </cell>
          <cell r="R303" t="str">
            <v>1水稲</v>
          </cell>
          <cell r="S303" t="str">
            <v>ｺｼﾋｶﾘ</v>
          </cell>
          <cell r="T303">
            <v>7</v>
          </cell>
          <cell r="U303">
            <v>5</v>
          </cell>
          <cell r="V303" t="str">
            <v xml:space="preserve"> </v>
          </cell>
          <cell r="W303" t="str">
            <v xml:space="preserve"> </v>
          </cell>
        </row>
        <row r="304">
          <cell r="E304" t="str">
            <v>穗苅　利行</v>
          </cell>
          <cell r="F304" t="str">
            <v>小千谷市</v>
          </cell>
          <cell r="G304">
            <v>12</v>
          </cell>
          <cell r="H304" t="str">
            <v>穗苅　利行12</v>
          </cell>
          <cell r="I304" t="str">
            <v>東吉谷大宮甲1280</v>
          </cell>
          <cell r="K304">
            <v>9.6999999999999993</v>
          </cell>
          <cell r="M304" t="str">
            <v>4総合防除</v>
          </cell>
          <cell r="N304">
            <v>7</v>
          </cell>
          <cell r="O304">
            <v>4</v>
          </cell>
          <cell r="P304" t="str">
            <v xml:space="preserve"> </v>
          </cell>
          <cell r="Q304" t="str">
            <v xml:space="preserve"> </v>
          </cell>
          <cell r="R304" t="str">
            <v>1水稲</v>
          </cell>
          <cell r="S304" t="str">
            <v>ｺｼﾋｶﾘ</v>
          </cell>
          <cell r="T304">
            <v>7</v>
          </cell>
          <cell r="U304">
            <v>5</v>
          </cell>
          <cell r="V304" t="str">
            <v xml:space="preserve"> </v>
          </cell>
          <cell r="W304" t="str">
            <v xml:space="preserve"> </v>
          </cell>
        </row>
        <row r="305">
          <cell r="E305" t="str">
            <v>穗苅　利行</v>
          </cell>
          <cell r="F305" t="str">
            <v>小千谷市</v>
          </cell>
          <cell r="G305">
            <v>13</v>
          </cell>
          <cell r="H305" t="str">
            <v>穗苅　利行13</v>
          </cell>
          <cell r="I305" t="str">
            <v>東吉谷大宮甲1279</v>
          </cell>
          <cell r="K305">
            <v>10</v>
          </cell>
          <cell r="M305" t="str">
            <v>4総合防除</v>
          </cell>
          <cell r="N305">
            <v>7</v>
          </cell>
          <cell r="O305">
            <v>4</v>
          </cell>
          <cell r="P305" t="str">
            <v xml:space="preserve"> </v>
          </cell>
          <cell r="Q305" t="str">
            <v xml:space="preserve"> </v>
          </cell>
          <cell r="R305" t="str">
            <v>1水稲</v>
          </cell>
          <cell r="S305" t="str">
            <v>ｺｼﾋｶﾘ</v>
          </cell>
          <cell r="T305">
            <v>7</v>
          </cell>
          <cell r="U305">
            <v>5</v>
          </cell>
          <cell r="V305" t="str">
            <v xml:space="preserve"> </v>
          </cell>
          <cell r="W305" t="str">
            <v xml:space="preserve"> </v>
          </cell>
        </row>
        <row r="306">
          <cell r="E306" t="str">
            <v>穗苅　利行</v>
          </cell>
          <cell r="F306" t="str">
            <v>小千谷市</v>
          </cell>
          <cell r="G306">
            <v>14</v>
          </cell>
          <cell r="H306" t="str">
            <v>穗苅　利行14</v>
          </cell>
          <cell r="I306" t="str">
            <v>藪川西股16</v>
          </cell>
          <cell r="K306">
            <v>24.1</v>
          </cell>
          <cell r="M306" t="str">
            <v>4総合防除</v>
          </cell>
          <cell r="N306">
            <v>7</v>
          </cell>
          <cell r="O306">
            <v>4</v>
          </cell>
          <cell r="P306" t="str">
            <v xml:space="preserve"> </v>
          </cell>
          <cell r="Q306" t="str">
            <v xml:space="preserve"> </v>
          </cell>
          <cell r="R306" t="str">
            <v>1水稲</v>
          </cell>
          <cell r="S306" t="str">
            <v>ｺｼﾋｶﾘ</v>
          </cell>
          <cell r="T306">
            <v>7</v>
          </cell>
          <cell r="U306">
            <v>5</v>
          </cell>
          <cell r="V306" t="str">
            <v xml:space="preserve"> </v>
          </cell>
          <cell r="W306" t="str">
            <v xml:space="preserve"> </v>
          </cell>
        </row>
        <row r="307">
          <cell r="E307" t="str">
            <v>穗苅　利行</v>
          </cell>
          <cell r="F307" t="str">
            <v>小千谷市</v>
          </cell>
          <cell r="G307">
            <v>15</v>
          </cell>
          <cell r="H307" t="str">
            <v>穗苅　利行15</v>
          </cell>
          <cell r="I307" t="str">
            <v>谷内僧ヶ入　1225－1</v>
          </cell>
          <cell r="K307">
            <v>2.8</v>
          </cell>
          <cell r="M307" t="str">
            <v>4総合防除</v>
          </cell>
          <cell r="N307">
            <v>7</v>
          </cell>
          <cell r="O307">
            <v>4</v>
          </cell>
          <cell r="P307" t="str">
            <v xml:space="preserve"> </v>
          </cell>
          <cell r="Q307" t="str">
            <v xml:space="preserve"> </v>
          </cell>
          <cell r="R307" t="str">
            <v>1水稲</v>
          </cell>
          <cell r="S307" t="str">
            <v>ｺｼﾋｶﾘ</v>
          </cell>
          <cell r="T307">
            <v>7</v>
          </cell>
          <cell r="U307">
            <v>5</v>
          </cell>
          <cell r="V307" t="str">
            <v xml:space="preserve"> </v>
          </cell>
          <cell r="W307" t="str">
            <v xml:space="preserve"> </v>
          </cell>
        </row>
        <row r="308">
          <cell r="E308" t="str">
            <v>穗苅　利行</v>
          </cell>
          <cell r="F308" t="str">
            <v>小千谷市</v>
          </cell>
          <cell r="G308">
            <v>16</v>
          </cell>
          <cell r="H308" t="str">
            <v>穗苅　利行16</v>
          </cell>
          <cell r="I308" t="str">
            <v>谷内僧ヶ入　１２３１－１</v>
          </cell>
          <cell r="K308">
            <v>0.6</v>
          </cell>
          <cell r="M308" t="str">
            <v>4総合防除</v>
          </cell>
          <cell r="N308">
            <v>7</v>
          </cell>
          <cell r="O308">
            <v>4</v>
          </cell>
          <cell r="P308" t="str">
            <v xml:space="preserve"> </v>
          </cell>
          <cell r="Q308" t="str">
            <v xml:space="preserve"> </v>
          </cell>
          <cell r="R308" t="str">
            <v>1水稲</v>
          </cell>
          <cell r="S308" t="str">
            <v>ｺｼﾋｶﾘ</v>
          </cell>
          <cell r="T308">
            <v>7</v>
          </cell>
          <cell r="U308">
            <v>5</v>
          </cell>
          <cell r="V308" t="str">
            <v xml:space="preserve"> </v>
          </cell>
          <cell r="W308" t="str">
            <v xml:space="preserve"> </v>
          </cell>
        </row>
        <row r="309">
          <cell r="E309" t="str">
            <v>穗苅　利行</v>
          </cell>
          <cell r="F309" t="str">
            <v>小千谷市</v>
          </cell>
          <cell r="G309">
            <v>17</v>
          </cell>
          <cell r="H309" t="str">
            <v>穗苅　利行17</v>
          </cell>
          <cell r="I309" t="str">
            <v>谷内僧ヶ入　1232</v>
          </cell>
          <cell r="K309">
            <v>1.6</v>
          </cell>
          <cell r="M309" t="str">
            <v>4総合防除</v>
          </cell>
          <cell r="N309">
            <v>7</v>
          </cell>
          <cell r="O309">
            <v>4</v>
          </cell>
          <cell r="P309" t="str">
            <v xml:space="preserve"> </v>
          </cell>
          <cell r="Q309" t="str">
            <v xml:space="preserve"> </v>
          </cell>
          <cell r="R309" t="str">
            <v>1水稲</v>
          </cell>
          <cell r="S309" t="str">
            <v>ｺｼﾋｶﾘ</v>
          </cell>
          <cell r="T309">
            <v>7</v>
          </cell>
          <cell r="U309">
            <v>5</v>
          </cell>
          <cell r="V309" t="str">
            <v xml:space="preserve"> </v>
          </cell>
          <cell r="W309" t="str">
            <v xml:space="preserve"> </v>
          </cell>
        </row>
        <row r="310">
          <cell r="E310" t="str">
            <v>穗苅　利行</v>
          </cell>
          <cell r="F310" t="str">
            <v>小千谷市</v>
          </cell>
          <cell r="G310">
            <v>18</v>
          </cell>
          <cell r="H310" t="str">
            <v>穗苅　利行18</v>
          </cell>
          <cell r="I310" t="str">
            <v>谷内僧ヶ入　1233-1</v>
          </cell>
          <cell r="K310">
            <v>1.6</v>
          </cell>
          <cell r="M310" t="str">
            <v>4総合防除</v>
          </cell>
          <cell r="N310">
            <v>7</v>
          </cell>
          <cell r="O310">
            <v>4</v>
          </cell>
          <cell r="P310" t="str">
            <v xml:space="preserve"> </v>
          </cell>
          <cell r="Q310" t="str">
            <v xml:space="preserve"> </v>
          </cell>
          <cell r="R310" t="str">
            <v>1水稲</v>
          </cell>
          <cell r="S310" t="str">
            <v>ｺｼﾋｶﾘ</v>
          </cell>
          <cell r="T310">
            <v>7</v>
          </cell>
          <cell r="U310">
            <v>5</v>
          </cell>
          <cell r="V310" t="str">
            <v xml:space="preserve"> </v>
          </cell>
          <cell r="W310" t="str">
            <v xml:space="preserve"> </v>
          </cell>
        </row>
        <row r="311">
          <cell r="E311" t="str">
            <v>穗苅　利行</v>
          </cell>
          <cell r="F311" t="str">
            <v>小千谷市</v>
          </cell>
          <cell r="G311">
            <v>19</v>
          </cell>
          <cell r="H311" t="str">
            <v>穗苅　利行19</v>
          </cell>
          <cell r="I311" t="str">
            <v>谷内僧ヶ入　1233-3</v>
          </cell>
          <cell r="K311">
            <v>0.4</v>
          </cell>
          <cell r="M311" t="str">
            <v>4総合防除</v>
          </cell>
          <cell r="N311">
            <v>7</v>
          </cell>
          <cell r="O311">
            <v>4</v>
          </cell>
          <cell r="P311" t="str">
            <v xml:space="preserve"> </v>
          </cell>
          <cell r="Q311" t="str">
            <v xml:space="preserve"> </v>
          </cell>
          <cell r="R311" t="str">
            <v>1水稲</v>
          </cell>
          <cell r="S311" t="str">
            <v>ｺｼﾋｶﾘ</v>
          </cell>
          <cell r="T311">
            <v>7</v>
          </cell>
          <cell r="U311">
            <v>5</v>
          </cell>
          <cell r="V311" t="str">
            <v xml:space="preserve"> </v>
          </cell>
          <cell r="W311" t="str">
            <v xml:space="preserve"> </v>
          </cell>
        </row>
        <row r="312">
          <cell r="E312" t="str">
            <v>穗苅　利行</v>
          </cell>
          <cell r="F312" t="str">
            <v>小千谷市</v>
          </cell>
          <cell r="G312">
            <v>20</v>
          </cell>
          <cell r="H312" t="str">
            <v>穗苅　利行20</v>
          </cell>
          <cell r="I312" t="str">
            <v>谷内僧ヶ入　１２３４‐１</v>
          </cell>
          <cell r="K312">
            <v>2</v>
          </cell>
          <cell r="M312" t="str">
            <v>4総合防除</v>
          </cell>
          <cell r="N312">
            <v>7</v>
          </cell>
          <cell r="O312">
            <v>4</v>
          </cell>
          <cell r="P312" t="str">
            <v xml:space="preserve"> </v>
          </cell>
          <cell r="Q312" t="str">
            <v xml:space="preserve"> </v>
          </cell>
          <cell r="R312" t="str">
            <v>1水稲</v>
          </cell>
          <cell r="S312" t="str">
            <v>ｺｼﾋｶﾘ</v>
          </cell>
          <cell r="T312">
            <v>7</v>
          </cell>
          <cell r="U312">
            <v>5</v>
          </cell>
          <cell r="V312" t="str">
            <v xml:space="preserve"> </v>
          </cell>
          <cell r="W312" t="str">
            <v xml:space="preserve"> </v>
          </cell>
        </row>
        <row r="313">
          <cell r="E313" t="str">
            <v>穗苅　利行</v>
          </cell>
          <cell r="F313" t="str">
            <v>小千谷市</v>
          </cell>
          <cell r="G313">
            <v>21</v>
          </cell>
          <cell r="H313" t="str">
            <v>穗苅　利行21</v>
          </cell>
          <cell r="I313" t="str">
            <v>谷内僧ヶ入　１２３６‐１</v>
          </cell>
          <cell r="K313">
            <v>0.1</v>
          </cell>
          <cell r="M313" t="str">
            <v>4総合防除</v>
          </cell>
          <cell r="N313">
            <v>7</v>
          </cell>
          <cell r="O313">
            <v>4</v>
          </cell>
          <cell r="P313" t="str">
            <v xml:space="preserve"> </v>
          </cell>
          <cell r="Q313" t="str">
            <v xml:space="preserve"> </v>
          </cell>
          <cell r="R313" t="str">
            <v>1水稲</v>
          </cell>
          <cell r="S313" t="str">
            <v>ｺｼﾋｶﾘ</v>
          </cell>
          <cell r="T313">
            <v>7</v>
          </cell>
          <cell r="U313">
            <v>5</v>
          </cell>
          <cell r="V313" t="str">
            <v xml:space="preserve"> </v>
          </cell>
          <cell r="W313" t="str">
            <v xml:space="preserve"> </v>
          </cell>
        </row>
        <row r="314">
          <cell r="E314" t="str">
            <v>穗苅　利行</v>
          </cell>
          <cell r="F314" t="str">
            <v>小千谷市</v>
          </cell>
          <cell r="G314">
            <v>22</v>
          </cell>
          <cell r="H314" t="str">
            <v>穗苅　利行22</v>
          </cell>
          <cell r="I314" t="str">
            <v>谷内僧ヶ入　１２４０‐1</v>
          </cell>
          <cell r="K314">
            <v>0.7</v>
          </cell>
          <cell r="M314" t="str">
            <v>4総合防除</v>
          </cell>
          <cell r="N314">
            <v>7</v>
          </cell>
          <cell r="O314">
            <v>4</v>
          </cell>
          <cell r="P314" t="str">
            <v xml:space="preserve"> </v>
          </cell>
          <cell r="Q314" t="str">
            <v xml:space="preserve"> </v>
          </cell>
          <cell r="R314" t="str">
            <v>1水稲</v>
          </cell>
          <cell r="S314" t="str">
            <v>ｺｼﾋｶﾘ</v>
          </cell>
          <cell r="T314">
            <v>7</v>
          </cell>
          <cell r="U314">
            <v>5</v>
          </cell>
          <cell r="V314" t="str">
            <v xml:space="preserve"> </v>
          </cell>
          <cell r="W314" t="str">
            <v xml:space="preserve"> </v>
          </cell>
        </row>
        <row r="315">
          <cell r="E315" t="str">
            <v>穗苅　利行</v>
          </cell>
          <cell r="F315" t="str">
            <v>小千谷市</v>
          </cell>
          <cell r="G315">
            <v>23</v>
          </cell>
          <cell r="H315" t="str">
            <v>穗苅　利行23</v>
          </cell>
          <cell r="I315" t="str">
            <v>谷内僧ヶ入　1241-1</v>
          </cell>
          <cell r="K315">
            <v>0.5</v>
          </cell>
          <cell r="M315" t="str">
            <v>4総合防除</v>
          </cell>
          <cell r="N315">
            <v>7</v>
          </cell>
          <cell r="O315">
            <v>4</v>
          </cell>
          <cell r="P315" t="str">
            <v xml:space="preserve"> </v>
          </cell>
          <cell r="Q315" t="str">
            <v xml:space="preserve"> </v>
          </cell>
          <cell r="R315" t="str">
            <v>1水稲</v>
          </cell>
          <cell r="S315" t="str">
            <v>ｺｼﾋｶﾘ</v>
          </cell>
          <cell r="T315">
            <v>7</v>
          </cell>
          <cell r="U315">
            <v>5</v>
          </cell>
          <cell r="V315" t="str">
            <v xml:space="preserve"> </v>
          </cell>
          <cell r="W315" t="str">
            <v xml:space="preserve"> </v>
          </cell>
        </row>
        <row r="316">
          <cell r="E316" t="str">
            <v>穗苅　利行</v>
          </cell>
          <cell r="F316" t="str">
            <v>小千谷市</v>
          </cell>
          <cell r="G316">
            <v>24</v>
          </cell>
          <cell r="H316" t="str">
            <v>穗苅　利行24</v>
          </cell>
          <cell r="I316" t="str">
            <v>谷内僧ヶ入　1242</v>
          </cell>
          <cell r="K316">
            <v>3.4</v>
          </cell>
          <cell r="M316" t="str">
            <v>4総合防除</v>
          </cell>
          <cell r="N316">
            <v>7</v>
          </cell>
          <cell r="O316">
            <v>4</v>
          </cell>
          <cell r="P316" t="str">
            <v xml:space="preserve"> </v>
          </cell>
          <cell r="Q316" t="str">
            <v xml:space="preserve"> </v>
          </cell>
          <cell r="R316" t="str">
            <v>1水稲</v>
          </cell>
          <cell r="S316" t="str">
            <v>ｺｼﾋｶﾘ</v>
          </cell>
          <cell r="T316">
            <v>7</v>
          </cell>
          <cell r="U316">
            <v>5</v>
          </cell>
          <cell r="V316" t="str">
            <v xml:space="preserve"> </v>
          </cell>
          <cell r="W316" t="str">
            <v xml:space="preserve"> </v>
          </cell>
        </row>
        <row r="317">
          <cell r="E317" t="str">
            <v>穗苅　利行</v>
          </cell>
          <cell r="F317" t="str">
            <v>小千谷市</v>
          </cell>
          <cell r="G317">
            <v>25</v>
          </cell>
          <cell r="H317" t="str">
            <v>穗苅　利行25</v>
          </cell>
          <cell r="I317" t="str">
            <v>谷内僧ヶ入　１２４３‐１</v>
          </cell>
          <cell r="K317">
            <v>1.3</v>
          </cell>
          <cell r="M317" t="str">
            <v>4総合防除</v>
          </cell>
          <cell r="N317">
            <v>7</v>
          </cell>
          <cell r="O317">
            <v>4</v>
          </cell>
          <cell r="P317" t="str">
            <v xml:space="preserve"> </v>
          </cell>
          <cell r="Q317" t="str">
            <v xml:space="preserve"> </v>
          </cell>
          <cell r="R317" t="str">
            <v>1水稲</v>
          </cell>
          <cell r="S317" t="str">
            <v>ｺｼﾋｶﾘ</v>
          </cell>
          <cell r="T317">
            <v>7</v>
          </cell>
          <cell r="U317">
            <v>5</v>
          </cell>
          <cell r="V317" t="str">
            <v xml:space="preserve"> </v>
          </cell>
          <cell r="W317" t="str">
            <v xml:space="preserve"> </v>
          </cell>
        </row>
        <row r="318">
          <cell r="E318" t="str">
            <v>穗苅　利行</v>
          </cell>
          <cell r="F318" t="str">
            <v>小千谷市</v>
          </cell>
          <cell r="G318">
            <v>26</v>
          </cell>
          <cell r="H318" t="str">
            <v>穗苅　利行26</v>
          </cell>
          <cell r="I318" t="str">
            <v>谷内僧ヶ入　１２４３‐２</v>
          </cell>
          <cell r="K318">
            <v>0.3</v>
          </cell>
          <cell r="M318" t="str">
            <v>4総合防除</v>
          </cell>
          <cell r="N318">
            <v>7</v>
          </cell>
          <cell r="O318">
            <v>4</v>
          </cell>
          <cell r="P318" t="str">
            <v xml:space="preserve"> </v>
          </cell>
          <cell r="Q318" t="str">
            <v xml:space="preserve"> </v>
          </cell>
          <cell r="R318" t="str">
            <v>1水稲</v>
          </cell>
          <cell r="S318" t="str">
            <v>ｺｼﾋｶﾘ</v>
          </cell>
          <cell r="T318">
            <v>7</v>
          </cell>
          <cell r="U318">
            <v>5</v>
          </cell>
          <cell r="V318" t="str">
            <v xml:space="preserve"> </v>
          </cell>
          <cell r="W318" t="str">
            <v xml:space="preserve"> </v>
          </cell>
        </row>
        <row r="319">
          <cell r="E319" t="str">
            <v>穗苅　利行</v>
          </cell>
          <cell r="F319" t="str">
            <v>小千谷市</v>
          </cell>
          <cell r="G319">
            <v>27</v>
          </cell>
          <cell r="H319" t="str">
            <v>穗苅　利行27</v>
          </cell>
          <cell r="I319" t="str">
            <v>谷内滝ノ沢　1723</v>
          </cell>
          <cell r="K319">
            <v>6.1</v>
          </cell>
          <cell r="M319" t="str">
            <v>4総合防除</v>
          </cell>
          <cell r="N319">
            <v>7</v>
          </cell>
          <cell r="O319">
            <v>4</v>
          </cell>
          <cell r="P319" t="str">
            <v xml:space="preserve"> </v>
          </cell>
          <cell r="Q319" t="str">
            <v xml:space="preserve"> </v>
          </cell>
          <cell r="R319" t="str">
            <v>1水稲</v>
          </cell>
          <cell r="S319" t="str">
            <v>ｺｼﾋｶﾘ</v>
          </cell>
          <cell r="T319">
            <v>7</v>
          </cell>
          <cell r="U319">
            <v>5</v>
          </cell>
          <cell r="V319" t="str">
            <v xml:space="preserve"> </v>
          </cell>
          <cell r="W319" t="str">
            <v xml:space="preserve"> </v>
          </cell>
        </row>
        <row r="320">
          <cell r="E320" t="str">
            <v>穗苅　利行</v>
          </cell>
          <cell r="F320" t="str">
            <v>小千谷市</v>
          </cell>
          <cell r="G320">
            <v>28</v>
          </cell>
          <cell r="H320" t="str">
            <v>穗苅　利行28</v>
          </cell>
          <cell r="I320" t="str">
            <v>谷内滝ノ沢　1724</v>
          </cell>
          <cell r="K320">
            <v>5.9</v>
          </cell>
          <cell r="M320" t="str">
            <v>4総合防除</v>
          </cell>
          <cell r="N320">
            <v>7</v>
          </cell>
          <cell r="O320">
            <v>4</v>
          </cell>
          <cell r="P320" t="str">
            <v xml:space="preserve"> </v>
          </cell>
          <cell r="Q320" t="str">
            <v xml:space="preserve"> </v>
          </cell>
          <cell r="R320" t="str">
            <v>1水稲</v>
          </cell>
          <cell r="S320" t="str">
            <v>ｺｼﾋｶﾘ</v>
          </cell>
          <cell r="T320">
            <v>7</v>
          </cell>
          <cell r="U320">
            <v>5</v>
          </cell>
          <cell r="V320" t="str">
            <v xml:space="preserve"> </v>
          </cell>
          <cell r="W320" t="str">
            <v xml:space="preserve"> </v>
          </cell>
        </row>
        <row r="321">
          <cell r="E321" t="str">
            <v>穗苅　利行</v>
          </cell>
          <cell r="F321" t="str">
            <v>小千谷市</v>
          </cell>
          <cell r="G321">
            <v>29</v>
          </cell>
          <cell r="H321" t="str">
            <v>穗苅　利行29</v>
          </cell>
          <cell r="I321" t="str">
            <v>谷内滝ノ沢　1726</v>
          </cell>
          <cell r="K321">
            <v>0.6</v>
          </cell>
          <cell r="M321" t="str">
            <v>4総合防除</v>
          </cell>
          <cell r="N321">
            <v>7</v>
          </cell>
          <cell r="O321">
            <v>4</v>
          </cell>
          <cell r="P321" t="str">
            <v xml:space="preserve"> </v>
          </cell>
          <cell r="Q321" t="str">
            <v xml:space="preserve"> </v>
          </cell>
          <cell r="R321" t="str">
            <v>1水稲</v>
          </cell>
          <cell r="S321" t="str">
            <v>ｺｼﾋｶﾘ</v>
          </cell>
          <cell r="T321">
            <v>7</v>
          </cell>
          <cell r="U321">
            <v>5</v>
          </cell>
          <cell r="V321" t="str">
            <v xml:space="preserve"> </v>
          </cell>
          <cell r="W321" t="str">
            <v xml:space="preserve"> </v>
          </cell>
        </row>
        <row r="322">
          <cell r="E322" t="str">
            <v>穗苅　利行</v>
          </cell>
          <cell r="F322" t="str">
            <v>小千谷市</v>
          </cell>
          <cell r="G322">
            <v>30</v>
          </cell>
          <cell r="H322" t="str">
            <v>穗苅　利行30</v>
          </cell>
          <cell r="I322" t="str">
            <v>谷内滝ノ沢　1731‐１</v>
          </cell>
          <cell r="K322">
            <v>0.1</v>
          </cell>
          <cell r="M322" t="str">
            <v>4総合防除</v>
          </cell>
          <cell r="N322">
            <v>7</v>
          </cell>
          <cell r="O322">
            <v>4</v>
          </cell>
          <cell r="P322" t="str">
            <v xml:space="preserve"> </v>
          </cell>
          <cell r="Q322" t="str">
            <v xml:space="preserve"> </v>
          </cell>
          <cell r="R322" t="str">
            <v>1水稲</v>
          </cell>
          <cell r="S322" t="str">
            <v>ｺｼﾋｶﾘ</v>
          </cell>
          <cell r="T322">
            <v>7</v>
          </cell>
          <cell r="U322">
            <v>5</v>
          </cell>
          <cell r="V322" t="str">
            <v xml:space="preserve"> </v>
          </cell>
          <cell r="W322" t="str">
            <v xml:space="preserve"> </v>
          </cell>
        </row>
        <row r="323">
          <cell r="E323" t="str">
            <v>穗苅　利行</v>
          </cell>
          <cell r="F323" t="str">
            <v>小千谷市</v>
          </cell>
          <cell r="G323">
            <v>31</v>
          </cell>
          <cell r="H323" t="str">
            <v>穗苅　利行31</v>
          </cell>
          <cell r="I323" t="str">
            <v>谷内滝ノ沢　1725</v>
          </cell>
          <cell r="K323">
            <v>1.5</v>
          </cell>
          <cell r="M323" t="str">
            <v>4総合防除</v>
          </cell>
          <cell r="N323">
            <v>7</v>
          </cell>
          <cell r="O323">
            <v>4</v>
          </cell>
          <cell r="P323" t="str">
            <v xml:space="preserve"> </v>
          </cell>
          <cell r="Q323" t="str">
            <v xml:space="preserve"> </v>
          </cell>
          <cell r="R323" t="str">
            <v>1水稲</v>
          </cell>
          <cell r="S323" t="str">
            <v>ｺｼﾋｶﾘ</v>
          </cell>
          <cell r="T323">
            <v>7</v>
          </cell>
          <cell r="U323">
            <v>5</v>
          </cell>
          <cell r="V323" t="str">
            <v xml:space="preserve"> </v>
          </cell>
          <cell r="W323" t="str">
            <v xml:space="preserve"> </v>
          </cell>
        </row>
        <row r="324">
          <cell r="E324" t="str">
            <v>穗苅　利行</v>
          </cell>
          <cell r="F324" t="str">
            <v>小千谷市</v>
          </cell>
          <cell r="G324">
            <v>32</v>
          </cell>
          <cell r="H324" t="str">
            <v>穗苅　利行32</v>
          </cell>
          <cell r="I324" t="str">
            <v>谷内滝ノ沢　1727-1</v>
          </cell>
          <cell r="K324">
            <v>2</v>
          </cell>
          <cell r="M324" t="str">
            <v>4総合防除</v>
          </cell>
          <cell r="N324">
            <v>7</v>
          </cell>
          <cell r="O324">
            <v>4</v>
          </cell>
          <cell r="P324" t="str">
            <v xml:space="preserve"> </v>
          </cell>
          <cell r="Q324" t="str">
            <v xml:space="preserve"> </v>
          </cell>
          <cell r="R324" t="str">
            <v>1水稲</v>
          </cell>
          <cell r="S324" t="str">
            <v>ｺｼﾋｶﾘ</v>
          </cell>
          <cell r="T324">
            <v>7</v>
          </cell>
          <cell r="U324">
            <v>5</v>
          </cell>
          <cell r="V324" t="str">
            <v xml:space="preserve"> </v>
          </cell>
          <cell r="W324" t="str">
            <v xml:space="preserve"> </v>
          </cell>
        </row>
        <row r="325">
          <cell r="E325" t="str">
            <v>穗苅　利行</v>
          </cell>
          <cell r="F325" t="str">
            <v>小千谷市</v>
          </cell>
          <cell r="G325">
            <v>33</v>
          </cell>
          <cell r="H325" t="str">
            <v>穗苅　利行33</v>
          </cell>
          <cell r="I325" t="str">
            <v>谷内滝ノ沢　1729-1</v>
          </cell>
          <cell r="K325">
            <v>0.4</v>
          </cell>
          <cell r="M325" t="str">
            <v>4総合防除</v>
          </cell>
          <cell r="N325">
            <v>7</v>
          </cell>
          <cell r="O325">
            <v>4</v>
          </cell>
          <cell r="P325" t="str">
            <v xml:space="preserve"> </v>
          </cell>
          <cell r="Q325" t="str">
            <v xml:space="preserve"> </v>
          </cell>
          <cell r="R325" t="str">
            <v>1水稲</v>
          </cell>
          <cell r="S325" t="str">
            <v>ｺｼﾋｶﾘ</v>
          </cell>
          <cell r="T325">
            <v>7</v>
          </cell>
          <cell r="U325">
            <v>5</v>
          </cell>
          <cell r="V325" t="str">
            <v xml:space="preserve"> </v>
          </cell>
          <cell r="W325" t="str">
            <v xml:space="preserve"> </v>
          </cell>
        </row>
        <row r="326">
          <cell r="E326" t="str">
            <v>穗苅　利行</v>
          </cell>
          <cell r="F326" t="str">
            <v>小千谷市</v>
          </cell>
          <cell r="G326">
            <v>34</v>
          </cell>
          <cell r="H326" t="str">
            <v>穗苅　利行34</v>
          </cell>
          <cell r="I326" t="str">
            <v>谷内滝ノ沢　1730‐１</v>
          </cell>
          <cell r="K326">
            <v>0.1</v>
          </cell>
          <cell r="M326" t="str">
            <v>4総合防除</v>
          </cell>
          <cell r="N326">
            <v>7</v>
          </cell>
          <cell r="O326">
            <v>4</v>
          </cell>
          <cell r="P326" t="str">
            <v xml:space="preserve"> </v>
          </cell>
          <cell r="Q326" t="str">
            <v xml:space="preserve"> </v>
          </cell>
          <cell r="R326" t="str">
            <v>1水稲</v>
          </cell>
          <cell r="S326" t="str">
            <v>ｺｼﾋｶﾘ</v>
          </cell>
          <cell r="T326">
            <v>7</v>
          </cell>
          <cell r="U326">
            <v>5</v>
          </cell>
          <cell r="V326" t="str">
            <v xml:space="preserve"> </v>
          </cell>
          <cell r="W326" t="str">
            <v xml:space="preserve"> </v>
          </cell>
        </row>
        <row r="327">
          <cell r="E327" t="str">
            <v>穗苅　利行</v>
          </cell>
          <cell r="F327" t="str">
            <v>小千谷市</v>
          </cell>
          <cell r="G327">
            <v>35</v>
          </cell>
          <cell r="H327" t="str">
            <v>穗苅　利行35</v>
          </cell>
          <cell r="I327" t="str">
            <v>谷内滝ノ沢　1733‐１</v>
          </cell>
          <cell r="K327">
            <v>4.2</v>
          </cell>
          <cell r="M327" t="str">
            <v>4総合防除</v>
          </cell>
          <cell r="N327">
            <v>7</v>
          </cell>
          <cell r="O327">
            <v>4</v>
          </cell>
          <cell r="P327" t="str">
            <v xml:space="preserve"> </v>
          </cell>
          <cell r="Q327" t="str">
            <v xml:space="preserve"> </v>
          </cell>
          <cell r="R327" t="str">
            <v>1水稲</v>
          </cell>
          <cell r="S327" t="str">
            <v>ｺｼﾋｶﾘ</v>
          </cell>
          <cell r="T327">
            <v>7</v>
          </cell>
          <cell r="U327">
            <v>5</v>
          </cell>
          <cell r="V327" t="str">
            <v xml:space="preserve"> </v>
          </cell>
          <cell r="W327" t="str">
            <v xml:space="preserve"> </v>
          </cell>
        </row>
        <row r="328">
          <cell r="E328" t="str">
            <v>穗苅　利行</v>
          </cell>
          <cell r="F328" t="str">
            <v>小千谷市</v>
          </cell>
          <cell r="G328">
            <v>36</v>
          </cell>
          <cell r="H328" t="str">
            <v>穗苅　利行36</v>
          </cell>
          <cell r="I328" t="str">
            <v>谷内滝ノ沢1716-5</v>
          </cell>
          <cell r="K328">
            <v>16.399999999999999</v>
          </cell>
          <cell r="M328" t="str">
            <v>4総合防除</v>
          </cell>
          <cell r="N328">
            <v>7</v>
          </cell>
          <cell r="O328">
            <v>4</v>
          </cell>
          <cell r="P328" t="str">
            <v xml:space="preserve"> </v>
          </cell>
          <cell r="Q328" t="str">
            <v xml:space="preserve"> </v>
          </cell>
          <cell r="R328" t="str">
            <v>1水稲</v>
          </cell>
          <cell r="S328" t="str">
            <v>ｺｼﾋｶﾘ</v>
          </cell>
          <cell r="T328">
            <v>7</v>
          </cell>
          <cell r="U328">
            <v>5</v>
          </cell>
          <cell r="V328" t="str">
            <v xml:space="preserve"> </v>
          </cell>
          <cell r="W328" t="str">
            <v xml:space="preserve"> </v>
          </cell>
        </row>
        <row r="329">
          <cell r="E329" t="str">
            <v>穗苅　利行</v>
          </cell>
          <cell r="F329" t="str">
            <v>小千谷市</v>
          </cell>
          <cell r="G329">
            <v>37</v>
          </cell>
          <cell r="H329" t="str">
            <v>穗苅　利行37</v>
          </cell>
          <cell r="I329" t="str">
            <v>西吉谷道見丙1688</v>
          </cell>
          <cell r="K329">
            <v>2.5</v>
          </cell>
          <cell r="M329" t="str">
            <v>4総合防除</v>
          </cell>
          <cell r="N329">
            <v>7</v>
          </cell>
          <cell r="O329">
            <v>4</v>
          </cell>
          <cell r="P329" t="str">
            <v xml:space="preserve"> </v>
          </cell>
          <cell r="Q329" t="str">
            <v xml:space="preserve"> </v>
          </cell>
          <cell r="R329" t="str">
            <v>1水稲</v>
          </cell>
          <cell r="S329" t="str">
            <v>ｺｼﾋｶﾘ</v>
          </cell>
          <cell r="T329">
            <v>7</v>
          </cell>
          <cell r="U329">
            <v>5</v>
          </cell>
          <cell r="V329" t="str">
            <v xml:space="preserve"> </v>
          </cell>
          <cell r="W329" t="str">
            <v xml:space="preserve"> </v>
          </cell>
        </row>
        <row r="330">
          <cell r="E330" t="str">
            <v>穗苅　利行</v>
          </cell>
          <cell r="F330" t="str">
            <v>小千谷市</v>
          </cell>
          <cell r="G330">
            <v>38</v>
          </cell>
          <cell r="H330" t="str">
            <v>穗苅　利行38</v>
          </cell>
          <cell r="I330" t="str">
            <v>西吉谷道見丙１６８９　１６９０</v>
          </cell>
          <cell r="K330">
            <v>1.5</v>
          </cell>
          <cell r="M330" t="str">
            <v>4総合防除</v>
          </cell>
          <cell r="N330">
            <v>7</v>
          </cell>
          <cell r="O330">
            <v>4</v>
          </cell>
          <cell r="P330" t="str">
            <v xml:space="preserve"> </v>
          </cell>
          <cell r="Q330" t="str">
            <v xml:space="preserve"> </v>
          </cell>
          <cell r="R330" t="str">
            <v>1水稲</v>
          </cell>
          <cell r="S330" t="str">
            <v>ｺｼﾋｶﾘ</v>
          </cell>
          <cell r="T330">
            <v>7</v>
          </cell>
          <cell r="U330">
            <v>5</v>
          </cell>
          <cell r="V330" t="str">
            <v xml:space="preserve"> </v>
          </cell>
          <cell r="W330" t="str">
            <v xml:space="preserve"> </v>
          </cell>
        </row>
        <row r="331">
          <cell r="E331" t="str">
            <v>穗苅　利行</v>
          </cell>
          <cell r="F331" t="str">
            <v>小千谷市</v>
          </cell>
          <cell r="G331">
            <v>39</v>
          </cell>
          <cell r="H331" t="str">
            <v>穗苅　利行39</v>
          </cell>
          <cell r="I331" t="str">
            <v>西吉谷道見丙1695</v>
          </cell>
          <cell r="K331">
            <v>10.1</v>
          </cell>
          <cell r="M331" t="str">
            <v>4総合防除</v>
          </cell>
          <cell r="N331">
            <v>7</v>
          </cell>
          <cell r="O331">
            <v>4</v>
          </cell>
          <cell r="P331" t="str">
            <v xml:space="preserve"> </v>
          </cell>
          <cell r="Q331" t="str">
            <v xml:space="preserve"> </v>
          </cell>
          <cell r="R331" t="str">
            <v>1水稲</v>
          </cell>
          <cell r="S331" t="str">
            <v>ｺｼﾋｶﾘ</v>
          </cell>
          <cell r="T331">
            <v>7</v>
          </cell>
          <cell r="U331">
            <v>5</v>
          </cell>
          <cell r="V331" t="str">
            <v xml:space="preserve"> </v>
          </cell>
          <cell r="W331" t="str">
            <v xml:space="preserve"> </v>
          </cell>
        </row>
        <row r="332">
          <cell r="E332" t="str">
            <v>穗苅　利行</v>
          </cell>
          <cell r="F332" t="str">
            <v>小千谷市</v>
          </cell>
          <cell r="G332">
            <v>40</v>
          </cell>
          <cell r="H332" t="str">
            <v>穗苅　利行40</v>
          </cell>
          <cell r="I332" t="str">
            <v>西吉谷道見丙1697</v>
          </cell>
          <cell r="K332">
            <v>3.5</v>
          </cell>
          <cell r="M332" t="str">
            <v>4総合防除</v>
          </cell>
          <cell r="N332">
            <v>7</v>
          </cell>
          <cell r="O332">
            <v>4</v>
          </cell>
          <cell r="P332" t="str">
            <v xml:space="preserve"> </v>
          </cell>
          <cell r="Q332" t="str">
            <v xml:space="preserve"> </v>
          </cell>
          <cell r="R332" t="str">
            <v>1水稲</v>
          </cell>
          <cell r="S332" t="str">
            <v>ｺｼﾋｶﾘ</v>
          </cell>
          <cell r="T332">
            <v>7</v>
          </cell>
          <cell r="U332">
            <v>5</v>
          </cell>
          <cell r="V332" t="str">
            <v xml:space="preserve"> </v>
          </cell>
          <cell r="W332" t="str">
            <v xml:space="preserve"> </v>
          </cell>
        </row>
        <row r="333">
          <cell r="E333" t="str">
            <v>穗苅　利行</v>
          </cell>
          <cell r="F333" t="str">
            <v>小千谷市</v>
          </cell>
          <cell r="G333">
            <v>41</v>
          </cell>
          <cell r="H333" t="str">
            <v>穗苅　利行41</v>
          </cell>
          <cell r="I333" t="str">
            <v>西吉谷道見丙1699</v>
          </cell>
          <cell r="K333">
            <v>0.5</v>
          </cell>
          <cell r="M333" t="str">
            <v>4総合防除</v>
          </cell>
          <cell r="N333">
            <v>7</v>
          </cell>
          <cell r="O333">
            <v>4</v>
          </cell>
          <cell r="P333" t="str">
            <v xml:space="preserve"> </v>
          </cell>
          <cell r="Q333" t="str">
            <v xml:space="preserve"> </v>
          </cell>
          <cell r="R333" t="str">
            <v>1水稲</v>
          </cell>
          <cell r="S333" t="str">
            <v>ｺｼﾋｶﾘ</v>
          </cell>
          <cell r="T333">
            <v>7</v>
          </cell>
          <cell r="U333">
            <v>5</v>
          </cell>
          <cell r="V333" t="str">
            <v xml:space="preserve"> </v>
          </cell>
          <cell r="W333" t="str">
            <v xml:space="preserve"> </v>
          </cell>
        </row>
        <row r="334">
          <cell r="E334" t="str">
            <v>穗苅　利行</v>
          </cell>
          <cell r="F334" t="str">
            <v>小千谷市</v>
          </cell>
          <cell r="G334">
            <v>42</v>
          </cell>
          <cell r="H334" t="str">
            <v>穗苅　利行42</v>
          </cell>
          <cell r="I334" t="str">
            <v>東吉谷坂ノ下丙１２３-２</v>
          </cell>
          <cell r="K334">
            <v>4.0999999999999996</v>
          </cell>
          <cell r="M334" t="str">
            <v>4総合防除</v>
          </cell>
          <cell r="N334">
            <v>7</v>
          </cell>
          <cell r="O334">
            <v>4</v>
          </cell>
          <cell r="P334" t="str">
            <v xml:space="preserve"> </v>
          </cell>
          <cell r="Q334" t="str">
            <v xml:space="preserve"> </v>
          </cell>
          <cell r="R334" t="str">
            <v>1水稲</v>
          </cell>
          <cell r="S334" t="str">
            <v>ｺｼﾋｶﾘ</v>
          </cell>
          <cell r="T334">
            <v>7</v>
          </cell>
          <cell r="U334">
            <v>5</v>
          </cell>
          <cell r="V334" t="str">
            <v xml:space="preserve"> </v>
          </cell>
          <cell r="W334" t="str">
            <v xml:space="preserve"> </v>
          </cell>
        </row>
        <row r="335">
          <cell r="E335" t="str">
            <v>穗苅　利行</v>
          </cell>
          <cell r="F335" t="str">
            <v>小千谷市</v>
          </cell>
          <cell r="G335">
            <v>43</v>
          </cell>
          <cell r="H335" t="str">
            <v>穗苅　利行43</v>
          </cell>
          <cell r="I335" t="str">
            <v>西吉谷二頃丙261番甲</v>
          </cell>
          <cell r="K335">
            <v>12.2</v>
          </cell>
          <cell r="M335" t="str">
            <v>4総合防除</v>
          </cell>
          <cell r="N335">
            <v>7</v>
          </cell>
          <cell r="O335">
            <v>4</v>
          </cell>
          <cell r="P335" t="str">
            <v xml:space="preserve"> </v>
          </cell>
          <cell r="Q335" t="str">
            <v xml:space="preserve"> </v>
          </cell>
          <cell r="R335" t="str">
            <v>1水稲</v>
          </cell>
          <cell r="S335" t="str">
            <v>ｺｼﾋｶﾘ</v>
          </cell>
          <cell r="T335">
            <v>7</v>
          </cell>
          <cell r="U335">
            <v>5</v>
          </cell>
          <cell r="V335" t="str">
            <v xml:space="preserve"> </v>
          </cell>
          <cell r="W335" t="str">
            <v xml:space="preserve"> </v>
          </cell>
        </row>
        <row r="336">
          <cell r="E336" t="str">
            <v>穗苅　利行</v>
          </cell>
          <cell r="F336" t="str">
            <v>小千谷市</v>
          </cell>
          <cell r="G336">
            <v>44</v>
          </cell>
          <cell r="H336" t="str">
            <v>穗苅　利行44</v>
          </cell>
          <cell r="I336" t="str">
            <v>西吉谷ニ頃丙　２６1-2</v>
          </cell>
          <cell r="K336">
            <v>2.5</v>
          </cell>
          <cell r="M336" t="str">
            <v>4総合防除</v>
          </cell>
          <cell r="N336">
            <v>7</v>
          </cell>
          <cell r="O336">
            <v>4</v>
          </cell>
          <cell r="P336" t="str">
            <v xml:space="preserve"> </v>
          </cell>
          <cell r="Q336" t="str">
            <v xml:space="preserve"> </v>
          </cell>
          <cell r="R336" t="str">
            <v>1水稲</v>
          </cell>
          <cell r="S336" t="str">
            <v>ｺｼﾋｶﾘ</v>
          </cell>
          <cell r="T336">
            <v>7</v>
          </cell>
          <cell r="U336">
            <v>5</v>
          </cell>
          <cell r="V336" t="str">
            <v xml:space="preserve"> </v>
          </cell>
          <cell r="W336" t="str">
            <v xml:space="preserve"> </v>
          </cell>
        </row>
        <row r="337">
          <cell r="E337" t="str">
            <v>穗苅　利行</v>
          </cell>
          <cell r="F337" t="str">
            <v>小千谷市</v>
          </cell>
          <cell r="G337">
            <v>45</v>
          </cell>
          <cell r="H337" t="str">
            <v>穗苅　利行45</v>
          </cell>
          <cell r="I337" t="str">
            <v>西吉谷二頃丙263番2</v>
          </cell>
          <cell r="K337">
            <v>0.8</v>
          </cell>
          <cell r="M337" t="str">
            <v>4総合防除</v>
          </cell>
          <cell r="N337">
            <v>7</v>
          </cell>
          <cell r="O337">
            <v>4</v>
          </cell>
          <cell r="P337" t="str">
            <v xml:space="preserve"> </v>
          </cell>
          <cell r="Q337" t="str">
            <v xml:space="preserve"> </v>
          </cell>
          <cell r="R337" t="str">
            <v>1水稲</v>
          </cell>
          <cell r="S337" t="str">
            <v>ｺｼﾋｶﾘ</v>
          </cell>
          <cell r="T337">
            <v>7</v>
          </cell>
          <cell r="U337">
            <v>5</v>
          </cell>
          <cell r="V337" t="str">
            <v xml:space="preserve"> </v>
          </cell>
          <cell r="W337" t="str">
            <v xml:space="preserve"> </v>
          </cell>
        </row>
        <row r="338">
          <cell r="E338" t="str">
            <v>穗苅　利行</v>
          </cell>
          <cell r="F338" t="str">
            <v>小千谷市</v>
          </cell>
          <cell r="G338">
            <v>46</v>
          </cell>
          <cell r="H338" t="str">
            <v>穗苅　利行46</v>
          </cell>
          <cell r="I338" t="str">
            <v>西吉谷二頃丙265番１</v>
          </cell>
          <cell r="K338">
            <v>4.4000000000000004</v>
          </cell>
          <cell r="M338" t="str">
            <v>4総合防除</v>
          </cell>
          <cell r="N338">
            <v>7</v>
          </cell>
          <cell r="O338">
            <v>4</v>
          </cell>
          <cell r="P338" t="str">
            <v xml:space="preserve"> </v>
          </cell>
          <cell r="Q338" t="str">
            <v xml:space="preserve"> </v>
          </cell>
          <cell r="R338" t="str">
            <v>1水稲</v>
          </cell>
          <cell r="S338" t="str">
            <v>ｺｼﾋｶﾘ</v>
          </cell>
          <cell r="T338">
            <v>7</v>
          </cell>
          <cell r="U338">
            <v>5</v>
          </cell>
          <cell r="V338" t="str">
            <v xml:space="preserve"> </v>
          </cell>
          <cell r="W338" t="str">
            <v xml:space="preserve"> </v>
          </cell>
        </row>
        <row r="339">
          <cell r="E339" t="str">
            <v>穗苅　利行</v>
          </cell>
          <cell r="F339" t="str">
            <v>小千谷市</v>
          </cell>
          <cell r="G339">
            <v>47</v>
          </cell>
          <cell r="H339" t="str">
            <v>穗苅　利行47</v>
          </cell>
          <cell r="I339" t="str">
            <v>西吉谷二頃丙265番２</v>
          </cell>
          <cell r="K339">
            <v>1.5</v>
          </cell>
          <cell r="M339" t="str">
            <v>4総合防除</v>
          </cell>
          <cell r="N339">
            <v>7</v>
          </cell>
          <cell r="O339">
            <v>4</v>
          </cell>
          <cell r="P339" t="str">
            <v xml:space="preserve"> </v>
          </cell>
          <cell r="Q339" t="str">
            <v xml:space="preserve"> </v>
          </cell>
          <cell r="R339" t="str">
            <v>1水稲</v>
          </cell>
          <cell r="S339" t="str">
            <v>ｺｼﾋｶﾘ</v>
          </cell>
          <cell r="T339">
            <v>7</v>
          </cell>
          <cell r="U339">
            <v>5</v>
          </cell>
          <cell r="V339" t="str">
            <v xml:space="preserve"> </v>
          </cell>
          <cell r="W339" t="str">
            <v xml:space="preserve"> </v>
          </cell>
        </row>
        <row r="340">
          <cell r="E340" t="str">
            <v>穗苅　利行</v>
          </cell>
          <cell r="F340" t="str">
            <v>小千谷市</v>
          </cell>
          <cell r="G340">
            <v>48</v>
          </cell>
          <cell r="H340" t="str">
            <v>穗苅　利行48</v>
          </cell>
          <cell r="I340" t="str">
            <v>西吉谷ニ頃丙２５８・丙２５９</v>
          </cell>
          <cell r="K340">
            <v>1.6</v>
          </cell>
          <cell r="M340" t="str">
            <v>4総合防除</v>
          </cell>
          <cell r="N340">
            <v>7</v>
          </cell>
          <cell r="O340">
            <v>4</v>
          </cell>
          <cell r="P340" t="str">
            <v xml:space="preserve"> </v>
          </cell>
          <cell r="Q340" t="str">
            <v xml:space="preserve"> </v>
          </cell>
          <cell r="R340" t="str">
            <v>1水稲</v>
          </cell>
          <cell r="S340" t="str">
            <v>ｺｼﾋｶﾘ</v>
          </cell>
          <cell r="T340">
            <v>7</v>
          </cell>
          <cell r="U340">
            <v>5</v>
          </cell>
          <cell r="V340" t="str">
            <v xml:space="preserve"> </v>
          </cell>
          <cell r="W340" t="str">
            <v xml:space="preserve"> </v>
          </cell>
        </row>
        <row r="341">
          <cell r="E341" t="str">
            <v>穗苅　利行</v>
          </cell>
          <cell r="F341" t="str">
            <v>小千谷市</v>
          </cell>
          <cell r="G341">
            <v>49</v>
          </cell>
          <cell r="H341" t="str">
            <v>穗苅　利行49</v>
          </cell>
          <cell r="I341" t="str">
            <v>西吉谷ニ頃丙260</v>
          </cell>
          <cell r="K341">
            <v>3.6</v>
          </cell>
          <cell r="M341" t="str">
            <v>4総合防除</v>
          </cell>
          <cell r="N341">
            <v>7</v>
          </cell>
          <cell r="O341">
            <v>4</v>
          </cell>
          <cell r="P341" t="str">
            <v xml:space="preserve"> </v>
          </cell>
          <cell r="Q341" t="str">
            <v xml:space="preserve"> </v>
          </cell>
          <cell r="R341" t="str">
            <v>1水稲</v>
          </cell>
          <cell r="S341" t="str">
            <v>ｺｼﾋｶﾘ</v>
          </cell>
          <cell r="T341">
            <v>7</v>
          </cell>
          <cell r="U341">
            <v>5</v>
          </cell>
          <cell r="V341" t="str">
            <v xml:space="preserve"> </v>
          </cell>
          <cell r="W341" t="str">
            <v xml:space="preserve"> </v>
          </cell>
        </row>
        <row r="342">
          <cell r="E342" t="str">
            <v>穗苅　利行</v>
          </cell>
          <cell r="F342" t="str">
            <v>小千谷市</v>
          </cell>
          <cell r="G342">
            <v>50</v>
          </cell>
          <cell r="H342" t="str">
            <v>穗苅　利行50</v>
          </cell>
          <cell r="I342" t="str">
            <v>西吉谷ニ頃丙260</v>
          </cell>
          <cell r="K342">
            <v>6.4</v>
          </cell>
          <cell r="M342" t="str">
            <v>4総合防除</v>
          </cell>
          <cell r="N342">
            <v>7</v>
          </cell>
          <cell r="O342">
            <v>4</v>
          </cell>
          <cell r="P342" t="str">
            <v xml:space="preserve"> </v>
          </cell>
          <cell r="Q342" t="str">
            <v xml:space="preserve"> </v>
          </cell>
          <cell r="R342" t="str">
            <v>1水稲</v>
          </cell>
          <cell r="S342" t="str">
            <v>ｺｼﾋｶﾘ</v>
          </cell>
          <cell r="T342">
            <v>7</v>
          </cell>
          <cell r="U342">
            <v>5</v>
          </cell>
          <cell r="V342" t="str">
            <v xml:space="preserve"> </v>
          </cell>
          <cell r="W342" t="str">
            <v xml:space="preserve"> </v>
          </cell>
        </row>
        <row r="343">
          <cell r="E343" t="str">
            <v>穗苅　利行</v>
          </cell>
          <cell r="F343" t="str">
            <v>小千谷市</v>
          </cell>
          <cell r="G343">
            <v>51</v>
          </cell>
          <cell r="H343" t="str">
            <v>穗苅　利行51</v>
          </cell>
          <cell r="I343" t="str">
            <v>〃藤田沢乙120-1</v>
          </cell>
          <cell r="K343">
            <v>5.0999999999999996</v>
          </cell>
          <cell r="M343" t="str">
            <v>4総合防除</v>
          </cell>
          <cell r="N343">
            <v>7</v>
          </cell>
          <cell r="O343">
            <v>4</v>
          </cell>
          <cell r="P343" t="str">
            <v xml:space="preserve"> </v>
          </cell>
          <cell r="Q343" t="str">
            <v xml:space="preserve"> </v>
          </cell>
          <cell r="R343" t="str">
            <v>1水稲</v>
          </cell>
          <cell r="S343" t="str">
            <v>ｺｼﾋｶﾘ</v>
          </cell>
          <cell r="T343">
            <v>7</v>
          </cell>
          <cell r="U343">
            <v>5</v>
          </cell>
          <cell r="V343" t="str">
            <v xml:space="preserve"> </v>
          </cell>
          <cell r="W343" t="str">
            <v xml:space="preserve"> </v>
          </cell>
        </row>
        <row r="344">
          <cell r="E344" t="str">
            <v>穗苅　利行</v>
          </cell>
          <cell r="F344" t="str">
            <v>小千谷市</v>
          </cell>
          <cell r="G344">
            <v>52</v>
          </cell>
          <cell r="H344" t="str">
            <v>穗苅　利行52</v>
          </cell>
          <cell r="I344" t="str">
            <v>東吉谷藤田沢146-1</v>
          </cell>
          <cell r="K344">
            <v>0.9</v>
          </cell>
          <cell r="M344" t="str">
            <v>4総合防除</v>
          </cell>
          <cell r="N344">
            <v>7</v>
          </cell>
          <cell r="O344">
            <v>4</v>
          </cell>
          <cell r="P344" t="str">
            <v xml:space="preserve"> </v>
          </cell>
          <cell r="Q344" t="str">
            <v xml:space="preserve"> </v>
          </cell>
          <cell r="R344" t="str">
            <v>1水稲</v>
          </cell>
          <cell r="S344" t="str">
            <v>ｺｼﾋｶﾘ</v>
          </cell>
          <cell r="T344">
            <v>7</v>
          </cell>
          <cell r="U344">
            <v>5</v>
          </cell>
          <cell r="V344" t="str">
            <v xml:space="preserve"> </v>
          </cell>
          <cell r="W344" t="str">
            <v xml:space="preserve"> </v>
          </cell>
        </row>
        <row r="345">
          <cell r="E345" t="str">
            <v>穗苅　利行</v>
          </cell>
          <cell r="F345" t="str">
            <v>小千谷市</v>
          </cell>
          <cell r="G345">
            <v>53</v>
          </cell>
          <cell r="H345" t="str">
            <v>穗苅　利行53</v>
          </cell>
          <cell r="I345" t="str">
            <v>東吉谷藤田沢乙147</v>
          </cell>
          <cell r="K345">
            <v>8.3000000000000007</v>
          </cell>
          <cell r="M345" t="str">
            <v>4総合防除</v>
          </cell>
          <cell r="N345">
            <v>7</v>
          </cell>
          <cell r="O345">
            <v>4</v>
          </cell>
          <cell r="P345" t="str">
            <v xml:space="preserve"> </v>
          </cell>
          <cell r="Q345" t="str">
            <v xml:space="preserve"> </v>
          </cell>
          <cell r="R345" t="str">
            <v>1水稲</v>
          </cell>
          <cell r="S345" t="str">
            <v>ｺｼﾋｶﾘ</v>
          </cell>
          <cell r="T345">
            <v>7</v>
          </cell>
          <cell r="U345">
            <v>5</v>
          </cell>
          <cell r="V345" t="str">
            <v xml:space="preserve"> </v>
          </cell>
          <cell r="W345" t="str">
            <v xml:space="preserve"> </v>
          </cell>
        </row>
        <row r="346">
          <cell r="E346" t="str">
            <v>穗苅　利行</v>
          </cell>
          <cell r="F346" t="str">
            <v>小千谷市</v>
          </cell>
          <cell r="G346">
            <v>54</v>
          </cell>
          <cell r="H346" t="str">
            <v>穗苅　利行54</v>
          </cell>
          <cell r="I346" t="str">
            <v>東吉谷藤田沢乙148-1</v>
          </cell>
          <cell r="K346">
            <v>5.7</v>
          </cell>
          <cell r="M346" t="str">
            <v>4総合防除</v>
          </cell>
          <cell r="N346">
            <v>7</v>
          </cell>
          <cell r="O346">
            <v>4</v>
          </cell>
          <cell r="P346" t="str">
            <v xml:space="preserve"> </v>
          </cell>
          <cell r="Q346" t="str">
            <v xml:space="preserve"> </v>
          </cell>
          <cell r="R346" t="str">
            <v>1水稲</v>
          </cell>
          <cell r="S346" t="str">
            <v>ｺｼﾋｶﾘ</v>
          </cell>
          <cell r="T346">
            <v>7</v>
          </cell>
          <cell r="U346">
            <v>5</v>
          </cell>
          <cell r="V346" t="str">
            <v xml:space="preserve"> </v>
          </cell>
          <cell r="W346" t="str">
            <v xml:space="preserve"> </v>
          </cell>
        </row>
        <row r="347">
          <cell r="E347" t="str">
            <v>穗苅　利行</v>
          </cell>
          <cell r="F347" t="str">
            <v>小千谷市</v>
          </cell>
          <cell r="G347">
            <v>55</v>
          </cell>
          <cell r="H347" t="str">
            <v>穗苅　利行55</v>
          </cell>
          <cell r="I347" t="str">
            <v>東吉谷藤田沢乙149-1</v>
          </cell>
          <cell r="K347">
            <v>8.6</v>
          </cell>
          <cell r="M347" t="str">
            <v>4総合防除</v>
          </cell>
          <cell r="N347">
            <v>7</v>
          </cell>
          <cell r="O347">
            <v>4</v>
          </cell>
          <cell r="P347" t="str">
            <v xml:space="preserve"> </v>
          </cell>
          <cell r="Q347" t="str">
            <v xml:space="preserve"> </v>
          </cell>
          <cell r="R347" t="str">
            <v>1水稲</v>
          </cell>
          <cell r="S347" t="str">
            <v>ｺｼﾋｶﾘ</v>
          </cell>
          <cell r="T347">
            <v>7</v>
          </cell>
          <cell r="U347">
            <v>5</v>
          </cell>
          <cell r="V347" t="str">
            <v xml:space="preserve"> </v>
          </cell>
          <cell r="W347" t="str">
            <v xml:space="preserve"> </v>
          </cell>
        </row>
        <row r="348">
          <cell r="E348" t="str">
            <v>穗苅　利行</v>
          </cell>
          <cell r="F348" t="str">
            <v>小千谷市</v>
          </cell>
          <cell r="G348">
            <v>56</v>
          </cell>
          <cell r="H348" t="str">
            <v>穗苅　利行56</v>
          </cell>
          <cell r="I348" t="str">
            <v>東吉谷藤田沢乙364</v>
          </cell>
          <cell r="K348">
            <v>2.6</v>
          </cell>
          <cell r="M348" t="str">
            <v>4総合防除</v>
          </cell>
          <cell r="N348">
            <v>7</v>
          </cell>
          <cell r="O348">
            <v>4</v>
          </cell>
          <cell r="P348" t="str">
            <v xml:space="preserve"> </v>
          </cell>
          <cell r="Q348" t="str">
            <v xml:space="preserve"> </v>
          </cell>
          <cell r="R348" t="str">
            <v>1水稲</v>
          </cell>
          <cell r="S348" t="str">
            <v>ｺｼﾋｶﾘ</v>
          </cell>
          <cell r="T348">
            <v>7</v>
          </cell>
          <cell r="U348">
            <v>5</v>
          </cell>
          <cell r="V348" t="str">
            <v xml:space="preserve"> </v>
          </cell>
          <cell r="W348" t="str">
            <v xml:space="preserve"> </v>
          </cell>
        </row>
        <row r="349">
          <cell r="E349" t="str">
            <v>穗苅　利行</v>
          </cell>
          <cell r="F349" t="str">
            <v>小千谷市</v>
          </cell>
          <cell r="G349">
            <v>57</v>
          </cell>
          <cell r="H349" t="str">
            <v>穗苅　利行57</v>
          </cell>
          <cell r="I349" t="str">
            <v>東吉谷藤田沢40-2、41-1,42-3,48-1,2,4</v>
          </cell>
          <cell r="K349">
            <v>5.3</v>
          </cell>
          <cell r="M349" t="str">
            <v>4総合防除</v>
          </cell>
          <cell r="N349">
            <v>7</v>
          </cell>
          <cell r="O349">
            <v>4</v>
          </cell>
          <cell r="P349" t="str">
            <v xml:space="preserve"> </v>
          </cell>
          <cell r="Q349" t="str">
            <v xml:space="preserve"> </v>
          </cell>
          <cell r="R349" t="str">
            <v>1水稲</v>
          </cell>
          <cell r="S349" t="str">
            <v>ｺｼﾋｶﾘ</v>
          </cell>
          <cell r="T349">
            <v>7</v>
          </cell>
          <cell r="U349">
            <v>5</v>
          </cell>
          <cell r="V349" t="str">
            <v xml:space="preserve"> </v>
          </cell>
          <cell r="W349" t="str">
            <v xml:space="preserve"> </v>
          </cell>
        </row>
        <row r="350">
          <cell r="E350" t="str">
            <v>穗苅　利行</v>
          </cell>
          <cell r="F350" t="str">
            <v>小千谷市</v>
          </cell>
          <cell r="G350">
            <v>58</v>
          </cell>
          <cell r="H350" t="str">
            <v>穗苅　利行58</v>
          </cell>
          <cell r="I350" t="str">
            <v>東吉谷藤田沢乙7-2、6,10,11</v>
          </cell>
          <cell r="K350">
            <v>1.7</v>
          </cell>
          <cell r="M350" t="str">
            <v>4総合防除</v>
          </cell>
          <cell r="N350">
            <v>7</v>
          </cell>
          <cell r="O350">
            <v>4</v>
          </cell>
          <cell r="P350" t="str">
            <v xml:space="preserve"> </v>
          </cell>
          <cell r="Q350" t="str">
            <v xml:space="preserve"> </v>
          </cell>
          <cell r="R350" t="str">
            <v>1水稲</v>
          </cell>
          <cell r="S350" t="str">
            <v>ｺｼﾋｶﾘ</v>
          </cell>
          <cell r="T350">
            <v>7</v>
          </cell>
          <cell r="U350">
            <v>5</v>
          </cell>
          <cell r="V350" t="str">
            <v xml:space="preserve"> </v>
          </cell>
          <cell r="W350" t="str">
            <v xml:space="preserve"> </v>
          </cell>
        </row>
        <row r="351">
          <cell r="E351" t="str">
            <v>堀澤　富一</v>
          </cell>
          <cell r="F351" t="str">
            <v>小千谷市</v>
          </cell>
          <cell r="G351">
            <v>1</v>
          </cell>
          <cell r="H351" t="str">
            <v>堀澤　富一1</v>
          </cell>
          <cell r="I351" t="str">
            <v>薭生大清水2713</v>
          </cell>
          <cell r="K351">
            <v>4.2</v>
          </cell>
          <cell r="M351" t="str">
            <v>1-1堆肥の投入（基本）</v>
          </cell>
          <cell r="N351">
            <v>7</v>
          </cell>
          <cell r="O351">
            <v>4</v>
          </cell>
          <cell r="P351" t="str">
            <v xml:space="preserve"> </v>
          </cell>
          <cell r="Q351" t="str">
            <v xml:space="preserve"> </v>
          </cell>
          <cell r="R351" t="str">
            <v>1水稲</v>
          </cell>
          <cell r="S351" t="str">
            <v>ｺｼﾋｶﾘ</v>
          </cell>
          <cell r="T351">
            <v>7</v>
          </cell>
          <cell r="U351">
            <v>5</v>
          </cell>
          <cell r="V351" t="str">
            <v xml:space="preserve"> </v>
          </cell>
          <cell r="W351" t="str">
            <v xml:space="preserve"> </v>
          </cell>
        </row>
        <row r="352">
          <cell r="E352" t="str">
            <v>堀澤　富一</v>
          </cell>
          <cell r="F352" t="str">
            <v>小千谷市</v>
          </cell>
          <cell r="G352">
            <v>2</v>
          </cell>
          <cell r="H352" t="str">
            <v>堀澤　富一2</v>
          </cell>
          <cell r="I352" t="str">
            <v>薭生上殿483</v>
          </cell>
          <cell r="K352">
            <v>10</v>
          </cell>
          <cell r="M352" t="str">
            <v>1-1堆肥の投入（基本）</v>
          </cell>
          <cell r="N352">
            <v>7</v>
          </cell>
          <cell r="O352">
            <v>4</v>
          </cell>
          <cell r="P352" t="str">
            <v xml:space="preserve"> </v>
          </cell>
          <cell r="Q352" t="str">
            <v xml:space="preserve"> </v>
          </cell>
          <cell r="R352" t="str">
            <v>1水稲</v>
          </cell>
          <cell r="S352" t="str">
            <v>ｺｼﾋｶﾘ</v>
          </cell>
          <cell r="T352">
            <v>7</v>
          </cell>
          <cell r="U352">
            <v>5</v>
          </cell>
          <cell r="V352" t="str">
            <v xml:space="preserve"> </v>
          </cell>
          <cell r="W352" t="str">
            <v xml:space="preserve"> </v>
          </cell>
        </row>
        <row r="353">
          <cell r="E353" t="str">
            <v>堀澤　富一</v>
          </cell>
          <cell r="F353" t="str">
            <v>小千谷市</v>
          </cell>
          <cell r="G353">
            <v>3</v>
          </cell>
          <cell r="H353" t="str">
            <v>堀澤　富一3</v>
          </cell>
          <cell r="I353" t="str">
            <v>薭生上殿480</v>
          </cell>
          <cell r="K353">
            <v>7</v>
          </cell>
          <cell r="M353" t="str">
            <v>1-1堆肥の投入（基本）</v>
          </cell>
          <cell r="N353">
            <v>7</v>
          </cell>
          <cell r="O353">
            <v>4</v>
          </cell>
          <cell r="P353" t="str">
            <v xml:space="preserve"> </v>
          </cell>
          <cell r="Q353" t="str">
            <v xml:space="preserve"> </v>
          </cell>
          <cell r="R353" t="str">
            <v>1水稲</v>
          </cell>
          <cell r="S353" t="str">
            <v>ｺｼﾋｶﾘ</v>
          </cell>
          <cell r="T353">
            <v>7</v>
          </cell>
          <cell r="U353">
            <v>5</v>
          </cell>
          <cell r="V353" t="str">
            <v xml:space="preserve"> </v>
          </cell>
          <cell r="W353" t="str">
            <v xml:space="preserve"> </v>
          </cell>
        </row>
        <row r="354">
          <cell r="E354" t="str">
            <v>堀澤　富一</v>
          </cell>
          <cell r="F354" t="str">
            <v>小千谷市</v>
          </cell>
          <cell r="G354">
            <v>4</v>
          </cell>
          <cell r="H354" t="str">
            <v>堀澤　富一4</v>
          </cell>
          <cell r="I354" t="str">
            <v>薭生木ノ下タ島1124,1132</v>
          </cell>
          <cell r="K354">
            <v>6</v>
          </cell>
          <cell r="M354" t="str">
            <v>1-1堆肥の投入（基本）</v>
          </cell>
          <cell r="N354">
            <v>7</v>
          </cell>
          <cell r="O354">
            <v>4</v>
          </cell>
          <cell r="P354" t="str">
            <v xml:space="preserve"> </v>
          </cell>
          <cell r="Q354" t="str">
            <v xml:space="preserve"> </v>
          </cell>
          <cell r="R354" t="str">
            <v>1水稲</v>
          </cell>
          <cell r="S354" t="str">
            <v>ｺｼﾋｶﾘ</v>
          </cell>
          <cell r="T354">
            <v>6</v>
          </cell>
          <cell r="U354">
            <v>5</v>
          </cell>
          <cell r="V354" t="str">
            <v xml:space="preserve"> </v>
          </cell>
          <cell r="W354" t="str">
            <v xml:space="preserve"> </v>
          </cell>
        </row>
        <row r="355">
          <cell r="E355" t="str">
            <v>堀澤　富一</v>
          </cell>
          <cell r="F355" t="str">
            <v>小千谷市</v>
          </cell>
          <cell r="G355">
            <v>5</v>
          </cell>
          <cell r="H355" t="str">
            <v>堀澤　富一5</v>
          </cell>
          <cell r="I355" t="str">
            <v>薭生木ノ下タ島1137,1138
1139</v>
          </cell>
          <cell r="K355">
            <v>12.4</v>
          </cell>
          <cell r="M355" t="str">
            <v>1-1堆肥の投入（基本）</v>
          </cell>
          <cell r="N355">
            <v>7</v>
          </cell>
          <cell r="O355">
            <v>4</v>
          </cell>
          <cell r="P355" t="str">
            <v xml:space="preserve"> </v>
          </cell>
          <cell r="Q355" t="str">
            <v xml:space="preserve"> </v>
          </cell>
          <cell r="R355" t="str">
            <v>1水稲</v>
          </cell>
          <cell r="S355" t="str">
            <v>ｺｼﾋｶﾘ</v>
          </cell>
          <cell r="T355">
            <v>7</v>
          </cell>
          <cell r="U355">
            <v>5</v>
          </cell>
          <cell r="V355" t="str">
            <v xml:space="preserve"> </v>
          </cell>
          <cell r="W355" t="str">
            <v xml:space="preserve"> </v>
          </cell>
        </row>
        <row r="356">
          <cell r="E356" t="str">
            <v>堀澤　富一</v>
          </cell>
          <cell r="F356" t="str">
            <v>小千谷市</v>
          </cell>
          <cell r="G356">
            <v>6</v>
          </cell>
          <cell r="H356" t="str">
            <v>堀澤　富一6</v>
          </cell>
          <cell r="I356" t="str">
            <v>薭生木ノ下タ島1143‐3
1144</v>
          </cell>
          <cell r="K356">
            <v>7</v>
          </cell>
          <cell r="M356" t="str">
            <v>1-1堆肥の投入（基本）</v>
          </cell>
          <cell r="N356">
            <v>7</v>
          </cell>
          <cell r="O356">
            <v>4</v>
          </cell>
          <cell r="P356" t="str">
            <v xml:space="preserve"> </v>
          </cell>
          <cell r="Q356" t="str">
            <v xml:space="preserve"> </v>
          </cell>
          <cell r="R356" t="str">
            <v>1水稲</v>
          </cell>
          <cell r="S356" t="str">
            <v>ｺｼﾋｶﾘ</v>
          </cell>
          <cell r="T356">
            <v>7</v>
          </cell>
          <cell r="U356">
            <v>5</v>
          </cell>
          <cell r="V356" t="str">
            <v xml:space="preserve"> </v>
          </cell>
          <cell r="W356" t="str">
            <v xml:space="preserve"> </v>
          </cell>
        </row>
        <row r="357">
          <cell r="E357" t="str">
            <v>堀澤　富一</v>
          </cell>
          <cell r="F357" t="str">
            <v>小千谷市</v>
          </cell>
          <cell r="G357">
            <v>7</v>
          </cell>
          <cell r="H357" t="str">
            <v>堀澤　富一7</v>
          </cell>
          <cell r="I357" t="str">
            <v>薭生木ノ下タ島1054‐1
1058</v>
          </cell>
          <cell r="K357">
            <v>5.9</v>
          </cell>
          <cell r="M357" t="str">
            <v>1-1堆肥の投入（基本）</v>
          </cell>
          <cell r="N357">
            <v>7</v>
          </cell>
          <cell r="O357">
            <v>4</v>
          </cell>
          <cell r="P357" t="str">
            <v xml:space="preserve"> </v>
          </cell>
          <cell r="Q357" t="str">
            <v xml:space="preserve"> </v>
          </cell>
          <cell r="R357" t="str">
            <v>1水稲</v>
          </cell>
          <cell r="S357" t="str">
            <v>ｺｼﾋｶﾘ</v>
          </cell>
          <cell r="T357">
            <v>7</v>
          </cell>
          <cell r="U357">
            <v>5</v>
          </cell>
          <cell r="V357" t="str">
            <v xml:space="preserve"> </v>
          </cell>
          <cell r="W357" t="str">
            <v xml:space="preserve"> </v>
          </cell>
        </row>
        <row r="358">
          <cell r="E358" t="str">
            <v>堀澤　富一</v>
          </cell>
          <cell r="F358" t="str">
            <v>小千谷市</v>
          </cell>
          <cell r="G358">
            <v>8</v>
          </cell>
          <cell r="H358" t="str">
            <v>堀澤　富一8</v>
          </cell>
          <cell r="I358" t="str">
            <v>薭生木ノ下タ島1060,1063</v>
          </cell>
          <cell r="K358">
            <v>8.1</v>
          </cell>
          <cell r="M358" t="str">
            <v>1-1堆肥の投入（基本）</v>
          </cell>
          <cell r="N358">
            <v>7</v>
          </cell>
          <cell r="O358">
            <v>4</v>
          </cell>
          <cell r="P358" t="str">
            <v xml:space="preserve"> </v>
          </cell>
          <cell r="Q358" t="str">
            <v xml:space="preserve"> </v>
          </cell>
          <cell r="R358" t="str">
            <v>1水稲</v>
          </cell>
          <cell r="S358" t="str">
            <v>ｺｼﾋｶﾘ</v>
          </cell>
          <cell r="T358">
            <v>7</v>
          </cell>
          <cell r="U358">
            <v>5</v>
          </cell>
          <cell r="V358" t="str">
            <v xml:space="preserve"> </v>
          </cell>
          <cell r="W358" t="str">
            <v xml:space="preserve"> </v>
          </cell>
        </row>
        <row r="359">
          <cell r="E359" t="str">
            <v>堀澤　富一</v>
          </cell>
          <cell r="F359" t="str">
            <v>小千谷市</v>
          </cell>
          <cell r="G359">
            <v>9</v>
          </cell>
          <cell r="H359" t="str">
            <v>堀澤　富一9</v>
          </cell>
          <cell r="I359" t="str">
            <v>薭生木ノ下タ島1062,1064
1069‐1</v>
          </cell>
          <cell r="K359">
            <v>23.7</v>
          </cell>
          <cell r="M359" t="str">
            <v>1-1堆肥の投入（基本）</v>
          </cell>
          <cell r="N359">
            <v>7</v>
          </cell>
          <cell r="O359">
            <v>4</v>
          </cell>
          <cell r="P359" t="str">
            <v xml:space="preserve"> </v>
          </cell>
          <cell r="Q359" t="str">
            <v xml:space="preserve"> </v>
          </cell>
          <cell r="R359" t="str">
            <v>1水稲</v>
          </cell>
          <cell r="S359" t="str">
            <v>ｺｼﾋｶﾘ</v>
          </cell>
          <cell r="T359">
            <v>7</v>
          </cell>
          <cell r="U359">
            <v>5</v>
          </cell>
          <cell r="V359" t="str">
            <v xml:space="preserve"> </v>
          </cell>
          <cell r="W359" t="str">
            <v xml:space="preserve"> </v>
          </cell>
        </row>
        <row r="360">
          <cell r="E360" t="str">
            <v>堀澤　富一</v>
          </cell>
          <cell r="F360" t="str">
            <v>小千谷市</v>
          </cell>
          <cell r="G360">
            <v>10</v>
          </cell>
          <cell r="H360" t="str">
            <v>堀澤　富一10</v>
          </cell>
          <cell r="I360" t="str">
            <v>薭生中原丙1433‐2
1434‐1,2</v>
          </cell>
          <cell r="K360">
            <v>14.7</v>
          </cell>
          <cell r="M360" t="str">
            <v>1-1堆肥の投入（基本）</v>
          </cell>
          <cell r="N360">
            <v>7</v>
          </cell>
          <cell r="O360">
            <v>4</v>
          </cell>
          <cell r="P360" t="str">
            <v xml:space="preserve"> </v>
          </cell>
          <cell r="Q360" t="str">
            <v xml:space="preserve"> </v>
          </cell>
          <cell r="R360" t="str">
            <v>1水稲</v>
          </cell>
          <cell r="S360" t="str">
            <v>ｺｼﾋｶﾘ</v>
          </cell>
          <cell r="T360">
            <v>7</v>
          </cell>
          <cell r="U360">
            <v>5</v>
          </cell>
          <cell r="V360" t="str">
            <v xml:space="preserve"> </v>
          </cell>
          <cell r="W360" t="str">
            <v xml:space="preserve"> </v>
          </cell>
        </row>
        <row r="361">
          <cell r="E361" t="str">
            <v>丸山　茂</v>
          </cell>
          <cell r="F361" t="str">
            <v>小千谷市</v>
          </cell>
          <cell r="G361">
            <v>1</v>
          </cell>
          <cell r="H361" t="str">
            <v>丸山　茂1</v>
          </cell>
          <cell r="I361" t="str">
            <v>池中新田上ハ井915</v>
          </cell>
          <cell r="K361">
            <v>15.9</v>
          </cell>
          <cell r="M361" t="str">
            <v>4総合防除</v>
          </cell>
          <cell r="N361">
            <v>7</v>
          </cell>
          <cell r="O361">
            <v>4</v>
          </cell>
          <cell r="R361" t="str">
            <v>1水稲</v>
          </cell>
          <cell r="S361" t="str">
            <v>ｺｼﾋｶﾘ</v>
          </cell>
          <cell r="T361">
            <v>7</v>
          </cell>
          <cell r="U361">
            <v>5</v>
          </cell>
        </row>
        <row r="362">
          <cell r="E362" t="str">
            <v>丸山　茂</v>
          </cell>
          <cell r="F362" t="str">
            <v>小千谷市</v>
          </cell>
          <cell r="G362">
            <v>2</v>
          </cell>
          <cell r="H362" t="str">
            <v>丸山　茂2</v>
          </cell>
          <cell r="I362" t="str">
            <v>池中新田上ハ井916</v>
          </cell>
          <cell r="K362">
            <v>28.2</v>
          </cell>
          <cell r="M362" t="str">
            <v>4総合防除</v>
          </cell>
          <cell r="N362">
            <v>7</v>
          </cell>
          <cell r="O362">
            <v>4</v>
          </cell>
          <cell r="P362" t="str">
            <v xml:space="preserve"> </v>
          </cell>
          <cell r="Q362" t="str">
            <v xml:space="preserve"> </v>
          </cell>
          <cell r="R362" t="str">
            <v>1水稲</v>
          </cell>
          <cell r="S362" t="str">
            <v>ｺｼﾋｶﾘ</v>
          </cell>
          <cell r="T362">
            <v>7</v>
          </cell>
          <cell r="U362">
            <v>5</v>
          </cell>
          <cell r="V362" t="str">
            <v xml:space="preserve"> </v>
          </cell>
          <cell r="W362" t="str">
            <v xml:space="preserve"> </v>
          </cell>
        </row>
        <row r="363">
          <cell r="E363" t="str">
            <v>丸山　茂</v>
          </cell>
          <cell r="F363" t="str">
            <v>小千谷市</v>
          </cell>
          <cell r="G363">
            <v>3</v>
          </cell>
          <cell r="H363" t="str">
            <v>丸山　茂3</v>
          </cell>
          <cell r="I363" t="str">
            <v>池中新田上ハ井928</v>
          </cell>
          <cell r="K363">
            <v>50.1</v>
          </cell>
          <cell r="M363" t="str">
            <v>4総合防除</v>
          </cell>
          <cell r="N363">
            <v>7</v>
          </cell>
          <cell r="O363">
            <v>4</v>
          </cell>
          <cell r="P363" t="str">
            <v xml:space="preserve"> </v>
          </cell>
          <cell r="Q363" t="str">
            <v xml:space="preserve"> </v>
          </cell>
          <cell r="R363" t="str">
            <v>1水稲</v>
          </cell>
          <cell r="S363" t="str">
            <v>ｺｼﾋｶﾘ</v>
          </cell>
          <cell r="T363">
            <v>7</v>
          </cell>
          <cell r="U363">
            <v>5</v>
          </cell>
          <cell r="V363" t="str">
            <v xml:space="preserve"> </v>
          </cell>
          <cell r="W363" t="str">
            <v xml:space="preserve"> </v>
          </cell>
        </row>
        <row r="364">
          <cell r="E364" t="str">
            <v>丸山　茂</v>
          </cell>
          <cell r="F364" t="str">
            <v>小千谷市</v>
          </cell>
          <cell r="G364">
            <v>4</v>
          </cell>
          <cell r="H364" t="str">
            <v>丸山　茂4</v>
          </cell>
          <cell r="I364" t="str">
            <v>池中新田谷地370-1</v>
          </cell>
          <cell r="K364">
            <v>9.4</v>
          </cell>
          <cell r="M364" t="str">
            <v>1-1堆肥の投入（基本）</v>
          </cell>
          <cell r="N364">
            <v>7</v>
          </cell>
          <cell r="O364">
            <v>10</v>
          </cell>
          <cell r="P364" t="str">
            <v xml:space="preserve"> </v>
          </cell>
          <cell r="Q364" t="str">
            <v xml:space="preserve"> </v>
          </cell>
          <cell r="R364" t="str">
            <v>1水稲</v>
          </cell>
          <cell r="S364" t="str">
            <v>ｺｼﾋｶﾘ</v>
          </cell>
          <cell r="T364">
            <v>7</v>
          </cell>
          <cell r="U364">
            <v>5</v>
          </cell>
          <cell r="V364" t="str">
            <v xml:space="preserve"> </v>
          </cell>
          <cell r="W364" t="str">
            <v xml:space="preserve"> </v>
          </cell>
        </row>
        <row r="365">
          <cell r="E365" t="str">
            <v>丸山　茂</v>
          </cell>
          <cell r="F365" t="str">
            <v>小千谷市</v>
          </cell>
          <cell r="G365">
            <v>5</v>
          </cell>
          <cell r="H365" t="str">
            <v>丸山　茂5</v>
          </cell>
          <cell r="I365" t="str">
            <v>池中新田谷地371</v>
          </cell>
          <cell r="K365">
            <v>11.5</v>
          </cell>
          <cell r="M365" t="str">
            <v>1-1堆肥の投入（基本）</v>
          </cell>
          <cell r="N365">
            <v>7</v>
          </cell>
          <cell r="O365">
            <v>10</v>
          </cell>
          <cell r="P365" t="str">
            <v xml:space="preserve"> </v>
          </cell>
          <cell r="Q365" t="str">
            <v xml:space="preserve"> </v>
          </cell>
          <cell r="R365" t="str">
            <v>1水稲</v>
          </cell>
          <cell r="S365" t="str">
            <v>ｺｼﾋｶﾘ</v>
          </cell>
          <cell r="T365">
            <v>7</v>
          </cell>
          <cell r="U365">
            <v>5</v>
          </cell>
          <cell r="V365" t="str">
            <v xml:space="preserve"> </v>
          </cell>
          <cell r="W365" t="str">
            <v xml:space="preserve"> </v>
          </cell>
        </row>
        <row r="366">
          <cell r="E366" t="str">
            <v>丸山　茂</v>
          </cell>
          <cell r="F366" t="str">
            <v>小千谷市</v>
          </cell>
          <cell r="G366">
            <v>6</v>
          </cell>
          <cell r="H366" t="str">
            <v>丸山　茂6</v>
          </cell>
          <cell r="I366" t="str">
            <v>池中新田谷地372</v>
          </cell>
          <cell r="K366">
            <v>10.4</v>
          </cell>
          <cell r="M366" t="str">
            <v>1-1堆肥の投入（基本）</v>
          </cell>
          <cell r="N366">
            <v>7</v>
          </cell>
          <cell r="O366">
            <v>10</v>
          </cell>
          <cell r="P366" t="str">
            <v xml:space="preserve"> </v>
          </cell>
          <cell r="Q366" t="str">
            <v xml:space="preserve"> </v>
          </cell>
          <cell r="R366" t="str">
            <v>1水稲</v>
          </cell>
          <cell r="S366" t="str">
            <v>ｺｼﾋｶﾘ</v>
          </cell>
          <cell r="T366">
            <v>7</v>
          </cell>
          <cell r="U366">
            <v>5</v>
          </cell>
          <cell r="V366" t="str">
            <v xml:space="preserve"> </v>
          </cell>
          <cell r="W366" t="str">
            <v xml:space="preserve"> </v>
          </cell>
        </row>
        <row r="367">
          <cell r="E367" t="str">
            <v>目﨑　謙一</v>
          </cell>
          <cell r="F367" t="str">
            <v>小千谷市</v>
          </cell>
          <cell r="G367">
            <v>1</v>
          </cell>
          <cell r="H367" t="str">
            <v>目﨑　謙一1</v>
          </cell>
          <cell r="I367" t="str">
            <v>時水2090</v>
          </cell>
          <cell r="K367">
            <v>21.3</v>
          </cell>
          <cell r="M367" t="str">
            <v>4総合防除</v>
          </cell>
          <cell r="N367">
            <v>7</v>
          </cell>
          <cell r="O367">
            <v>10</v>
          </cell>
          <cell r="P367" t="str">
            <v xml:space="preserve"> </v>
          </cell>
          <cell r="Q367" t="str">
            <v xml:space="preserve"> </v>
          </cell>
          <cell r="R367" t="str">
            <v>1水稲</v>
          </cell>
          <cell r="S367" t="str">
            <v>ｺｼﾋｶﾘ</v>
          </cell>
          <cell r="T367">
            <v>7</v>
          </cell>
          <cell r="U367">
            <v>5</v>
          </cell>
          <cell r="V367" t="str">
            <v xml:space="preserve"> </v>
          </cell>
          <cell r="W367" t="str">
            <v xml:space="preserve"> </v>
          </cell>
        </row>
        <row r="368">
          <cell r="E368" t="str">
            <v>目﨑　謙一</v>
          </cell>
          <cell r="F368" t="str">
            <v>小千谷市</v>
          </cell>
          <cell r="G368">
            <v>2</v>
          </cell>
          <cell r="H368" t="str">
            <v>目﨑　謙一2</v>
          </cell>
          <cell r="I368" t="str">
            <v>時水2096</v>
          </cell>
          <cell r="K368">
            <v>25.6</v>
          </cell>
          <cell r="M368" t="str">
            <v>4総合防除</v>
          </cell>
          <cell r="N368">
            <v>7</v>
          </cell>
          <cell r="O368">
            <v>10</v>
          </cell>
          <cell r="P368" t="str">
            <v xml:space="preserve"> </v>
          </cell>
          <cell r="Q368" t="str">
            <v xml:space="preserve"> </v>
          </cell>
          <cell r="R368" t="str">
            <v>1水稲</v>
          </cell>
          <cell r="S368" t="str">
            <v>ｺｼﾋｶﾘ</v>
          </cell>
          <cell r="T368">
            <v>7</v>
          </cell>
          <cell r="U368">
            <v>5</v>
          </cell>
          <cell r="V368" t="str">
            <v xml:space="preserve"> </v>
          </cell>
          <cell r="W368" t="str">
            <v xml:space="preserve"> </v>
          </cell>
        </row>
        <row r="369">
          <cell r="E369" t="str">
            <v>目﨑　謙一</v>
          </cell>
          <cell r="F369" t="str">
            <v>小千谷市</v>
          </cell>
          <cell r="G369">
            <v>3</v>
          </cell>
          <cell r="H369" t="str">
            <v>目﨑　謙一3</v>
          </cell>
          <cell r="I369" t="str">
            <v>時水2097</v>
          </cell>
          <cell r="K369">
            <v>25.4</v>
          </cell>
          <cell r="M369" t="str">
            <v>4総合防除</v>
          </cell>
          <cell r="N369">
            <v>7</v>
          </cell>
          <cell r="O369">
            <v>10</v>
          </cell>
          <cell r="P369" t="str">
            <v xml:space="preserve"> </v>
          </cell>
          <cell r="Q369" t="str">
            <v xml:space="preserve"> </v>
          </cell>
          <cell r="R369" t="str">
            <v>1水稲</v>
          </cell>
          <cell r="S369" t="str">
            <v>ｺｼﾋｶﾘ</v>
          </cell>
          <cell r="T369">
            <v>7</v>
          </cell>
          <cell r="U369">
            <v>5</v>
          </cell>
          <cell r="V369" t="str">
            <v xml:space="preserve"> </v>
          </cell>
          <cell r="W369" t="str">
            <v xml:space="preserve"> </v>
          </cell>
        </row>
        <row r="370">
          <cell r="E370" t="str">
            <v>目﨑　謙一</v>
          </cell>
          <cell r="F370" t="str">
            <v>小千谷市</v>
          </cell>
          <cell r="G370">
            <v>4</v>
          </cell>
          <cell r="H370" t="str">
            <v>目﨑　謙一4</v>
          </cell>
          <cell r="I370" t="str">
            <v>時水2102</v>
          </cell>
          <cell r="K370">
            <v>25</v>
          </cell>
          <cell r="M370" t="str">
            <v>4総合防除</v>
          </cell>
          <cell r="N370">
            <v>7</v>
          </cell>
          <cell r="O370">
            <v>10</v>
          </cell>
          <cell r="P370" t="str">
            <v xml:space="preserve"> </v>
          </cell>
          <cell r="Q370" t="str">
            <v xml:space="preserve"> </v>
          </cell>
          <cell r="R370" t="str">
            <v>1水稲</v>
          </cell>
          <cell r="S370" t="str">
            <v>ｺｼﾋｶﾘ</v>
          </cell>
          <cell r="T370">
            <v>7</v>
          </cell>
          <cell r="U370">
            <v>5</v>
          </cell>
          <cell r="V370" t="str">
            <v xml:space="preserve"> </v>
          </cell>
          <cell r="W370" t="str">
            <v xml:space="preserve"> </v>
          </cell>
        </row>
        <row r="371">
          <cell r="E371" t="str">
            <v>目﨑　謙一</v>
          </cell>
          <cell r="F371" t="str">
            <v>小千谷市</v>
          </cell>
          <cell r="G371">
            <v>5</v>
          </cell>
          <cell r="H371" t="str">
            <v>目﨑　謙一5</v>
          </cell>
          <cell r="I371" t="str">
            <v>時水2108</v>
          </cell>
          <cell r="K371">
            <v>27.7</v>
          </cell>
          <cell r="M371" t="str">
            <v>4総合防除</v>
          </cell>
          <cell r="N371">
            <v>7</v>
          </cell>
          <cell r="O371">
            <v>10</v>
          </cell>
          <cell r="P371" t="str">
            <v xml:space="preserve"> </v>
          </cell>
          <cell r="Q371" t="str">
            <v xml:space="preserve"> </v>
          </cell>
          <cell r="R371" t="str">
            <v>1水稲</v>
          </cell>
          <cell r="S371" t="str">
            <v>ｺｼﾋｶﾘ</v>
          </cell>
          <cell r="T371">
            <v>7</v>
          </cell>
          <cell r="U371">
            <v>5</v>
          </cell>
          <cell r="V371" t="str">
            <v xml:space="preserve"> </v>
          </cell>
          <cell r="W371" t="str">
            <v xml:space="preserve"> </v>
          </cell>
        </row>
        <row r="372">
          <cell r="E372" t="str">
            <v>目﨑　謙一</v>
          </cell>
          <cell r="F372" t="str">
            <v>小千谷市</v>
          </cell>
          <cell r="G372">
            <v>6</v>
          </cell>
          <cell r="H372" t="str">
            <v>目﨑　謙一6</v>
          </cell>
          <cell r="I372" t="str">
            <v>時水2110</v>
          </cell>
          <cell r="K372">
            <v>19.100000000000001</v>
          </cell>
          <cell r="M372" t="str">
            <v>4総合防除</v>
          </cell>
          <cell r="N372">
            <v>7</v>
          </cell>
          <cell r="O372">
            <v>10</v>
          </cell>
          <cell r="P372" t="str">
            <v xml:space="preserve"> </v>
          </cell>
          <cell r="Q372" t="str">
            <v xml:space="preserve"> </v>
          </cell>
          <cell r="R372" t="str">
            <v>1水稲</v>
          </cell>
          <cell r="S372" t="str">
            <v>ｺｼﾋｶﾘ</v>
          </cell>
          <cell r="T372">
            <v>7</v>
          </cell>
          <cell r="U372">
            <v>5</v>
          </cell>
          <cell r="V372" t="str">
            <v xml:space="preserve"> </v>
          </cell>
          <cell r="W372" t="str">
            <v xml:space="preserve"> </v>
          </cell>
        </row>
        <row r="373">
          <cell r="E373" t="str">
            <v>目﨑　謙一</v>
          </cell>
          <cell r="F373" t="str">
            <v>小千谷市</v>
          </cell>
          <cell r="G373">
            <v>7</v>
          </cell>
          <cell r="H373" t="str">
            <v>目﨑　謙一7</v>
          </cell>
          <cell r="I373" t="str">
            <v>時水2128</v>
          </cell>
          <cell r="K373">
            <v>24</v>
          </cell>
          <cell r="M373" t="str">
            <v>4総合防除</v>
          </cell>
          <cell r="N373">
            <v>7</v>
          </cell>
          <cell r="O373">
            <v>10</v>
          </cell>
          <cell r="P373" t="str">
            <v xml:space="preserve"> </v>
          </cell>
          <cell r="Q373" t="str">
            <v xml:space="preserve"> </v>
          </cell>
          <cell r="R373" t="str">
            <v>1水稲</v>
          </cell>
          <cell r="S373" t="str">
            <v>ｺｼﾋｶﾘ</v>
          </cell>
          <cell r="T373">
            <v>7</v>
          </cell>
          <cell r="U373">
            <v>5</v>
          </cell>
          <cell r="V373" t="str">
            <v xml:space="preserve"> </v>
          </cell>
          <cell r="W373" t="str">
            <v xml:space="preserve"> </v>
          </cell>
        </row>
        <row r="374">
          <cell r="E374" t="str">
            <v>目﨑　謙一</v>
          </cell>
          <cell r="F374" t="str">
            <v>小千谷市</v>
          </cell>
          <cell r="G374">
            <v>8</v>
          </cell>
          <cell r="H374" t="str">
            <v>目﨑　謙一8</v>
          </cell>
          <cell r="I374" t="str">
            <v>時水2129</v>
          </cell>
          <cell r="K374">
            <v>18.399999999999999</v>
          </cell>
          <cell r="M374" t="str">
            <v>4総合防除</v>
          </cell>
          <cell r="N374">
            <v>7</v>
          </cell>
          <cell r="O374">
            <v>10</v>
          </cell>
          <cell r="P374" t="str">
            <v xml:space="preserve"> </v>
          </cell>
          <cell r="Q374" t="str">
            <v xml:space="preserve"> </v>
          </cell>
          <cell r="R374" t="str">
            <v>1水稲</v>
          </cell>
          <cell r="S374" t="str">
            <v>ｺｼﾋｶﾘ</v>
          </cell>
          <cell r="T374">
            <v>7</v>
          </cell>
          <cell r="U374">
            <v>5</v>
          </cell>
          <cell r="V374" t="str">
            <v xml:space="preserve"> </v>
          </cell>
          <cell r="W374" t="str">
            <v xml:space="preserve"> </v>
          </cell>
        </row>
        <row r="375">
          <cell r="E375" t="str">
            <v>目﨑　謙一</v>
          </cell>
          <cell r="F375" t="str">
            <v>小千谷市</v>
          </cell>
          <cell r="G375">
            <v>9</v>
          </cell>
          <cell r="H375" t="str">
            <v>目﨑　謙一9</v>
          </cell>
          <cell r="I375" t="str">
            <v>時水2130</v>
          </cell>
          <cell r="K375">
            <v>18.399999999999999</v>
          </cell>
          <cell r="M375" t="str">
            <v>4総合防除</v>
          </cell>
          <cell r="N375">
            <v>7</v>
          </cell>
          <cell r="O375">
            <v>10</v>
          </cell>
          <cell r="P375" t="str">
            <v xml:space="preserve"> </v>
          </cell>
          <cell r="Q375" t="str">
            <v xml:space="preserve"> </v>
          </cell>
          <cell r="R375" t="str">
            <v>1水稲</v>
          </cell>
          <cell r="S375" t="str">
            <v>ｺｼﾋｶﾘ</v>
          </cell>
          <cell r="T375">
            <v>7</v>
          </cell>
          <cell r="U375">
            <v>5</v>
          </cell>
          <cell r="V375" t="str">
            <v xml:space="preserve"> </v>
          </cell>
          <cell r="W375" t="str">
            <v xml:space="preserve"> </v>
          </cell>
        </row>
        <row r="376">
          <cell r="E376" t="str">
            <v>目﨑　謙一</v>
          </cell>
          <cell r="F376" t="str">
            <v>小千谷市</v>
          </cell>
          <cell r="G376">
            <v>10</v>
          </cell>
          <cell r="H376" t="str">
            <v>目﨑　謙一10</v>
          </cell>
          <cell r="I376" t="str">
            <v>時水大沢200</v>
          </cell>
          <cell r="K376">
            <v>12.9</v>
          </cell>
          <cell r="M376" t="str">
            <v>4総合防除</v>
          </cell>
          <cell r="N376">
            <v>7</v>
          </cell>
          <cell r="O376">
            <v>10</v>
          </cell>
          <cell r="P376" t="str">
            <v xml:space="preserve"> </v>
          </cell>
          <cell r="Q376" t="str">
            <v xml:space="preserve"> </v>
          </cell>
          <cell r="R376" t="str">
            <v>1水稲</v>
          </cell>
          <cell r="S376" t="str">
            <v>ｺｼﾋｶﾘ</v>
          </cell>
          <cell r="T376">
            <v>7</v>
          </cell>
          <cell r="U376">
            <v>5</v>
          </cell>
          <cell r="V376" t="str">
            <v xml:space="preserve"> </v>
          </cell>
          <cell r="W376" t="str">
            <v xml:space="preserve"> </v>
          </cell>
        </row>
        <row r="377">
          <cell r="E377" t="str">
            <v>目﨑　謙一</v>
          </cell>
          <cell r="F377" t="str">
            <v>小千谷市</v>
          </cell>
          <cell r="G377">
            <v>11</v>
          </cell>
          <cell r="H377" t="str">
            <v>目﨑　謙一11</v>
          </cell>
          <cell r="I377" t="str">
            <v xml:space="preserve">時水大沢210-1 </v>
          </cell>
          <cell r="K377">
            <v>15.8</v>
          </cell>
          <cell r="M377" t="str">
            <v>4総合防除</v>
          </cell>
          <cell r="N377">
            <v>7</v>
          </cell>
          <cell r="O377">
            <v>10</v>
          </cell>
          <cell r="P377" t="str">
            <v xml:space="preserve"> </v>
          </cell>
          <cell r="Q377" t="str">
            <v xml:space="preserve"> </v>
          </cell>
          <cell r="R377" t="str">
            <v>1水稲</v>
          </cell>
          <cell r="S377" t="str">
            <v>ｺｼﾋｶﾘ</v>
          </cell>
          <cell r="T377">
            <v>7</v>
          </cell>
          <cell r="U377">
            <v>5</v>
          </cell>
          <cell r="V377" t="str">
            <v xml:space="preserve"> </v>
          </cell>
          <cell r="W377" t="str">
            <v xml:space="preserve"> </v>
          </cell>
        </row>
        <row r="378">
          <cell r="E378" t="str">
            <v>目﨑　謙一</v>
          </cell>
          <cell r="F378" t="str">
            <v>小千谷市</v>
          </cell>
          <cell r="G378">
            <v>12</v>
          </cell>
          <cell r="H378" t="str">
            <v>目﨑　謙一12</v>
          </cell>
          <cell r="I378" t="str">
            <v>時水大沢329</v>
          </cell>
          <cell r="K378">
            <v>17.3</v>
          </cell>
          <cell r="M378" t="str">
            <v>4総合防除</v>
          </cell>
          <cell r="N378">
            <v>7</v>
          </cell>
          <cell r="O378">
            <v>10</v>
          </cell>
          <cell r="P378" t="str">
            <v xml:space="preserve"> </v>
          </cell>
          <cell r="Q378" t="str">
            <v xml:space="preserve"> </v>
          </cell>
          <cell r="R378" t="str">
            <v>1水稲</v>
          </cell>
          <cell r="S378" t="str">
            <v>ｺｼﾋｶﾘ</v>
          </cell>
          <cell r="T378">
            <v>7</v>
          </cell>
          <cell r="U378">
            <v>5</v>
          </cell>
          <cell r="V378" t="str">
            <v xml:space="preserve"> </v>
          </cell>
          <cell r="W378" t="str">
            <v xml:space="preserve"> </v>
          </cell>
        </row>
        <row r="379">
          <cell r="E379" t="str">
            <v>目﨑　謙一</v>
          </cell>
          <cell r="F379" t="str">
            <v>小千谷市</v>
          </cell>
          <cell r="G379">
            <v>13</v>
          </cell>
          <cell r="H379" t="str">
            <v>目﨑　謙一13</v>
          </cell>
          <cell r="I379" t="str">
            <v>時水大沢330</v>
          </cell>
          <cell r="K379">
            <v>17.899999999999999</v>
          </cell>
          <cell r="M379" t="str">
            <v>4総合防除</v>
          </cell>
          <cell r="N379">
            <v>7</v>
          </cell>
          <cell r="O379">
            <v>10</v>
          </cell>
          <cell r="P379" t="str">
            <v xml:space="preserve"> </v>
          </cell>
          <cell r="Q379" t="str">
            <v xml:space="preserve"> </v>
          </cell>
          <cell r="R379" t="str">
            <v>1水稲</v>
          </cell>
          <cell r="S379" t="str">
            <v>ｺｼﾋｶﾘ</v>
          </cell>
          <cell r="T379">
            <v>7</v>
          </cell>
          <cell r="U379">
            <v>5</v>
          </cell>
          <cell r="V379" t="str">
            <v xml:space="preserve"> </v>
          </cell>
          <cell r="W379" t="str">
            <v xml:space="preserve"> </v>
          </cell>
        </row>
        <row r="380">
          <cell r="E380" t="str">
            <v>目﨑　謙一</v>
          </cell>
          <cell r="F380" t="str">
            <v>小千谷市</v>
          </cell>
          <cell r="G380">
            <v>14</v>
          </cell>
          <cell r="H380" t="str">
            <v>目﨑　謙一14</v>
          </cell>
          <cell r="I380" t="str">
            <v xml:space="preserve">時水大沢331 </v>
          </cell>
          <cell r="K380">
            <v>16.100000000000001</v>
          </cell>
          <cell r="M380" t="str">
            <v>4総合防除</v>
          </cell>
          <cell r="N380">
            <v>7</v>
          </cell>
          <cell r="O380">
            <v>10</v>
          </cell>
          <cell r="P380" t="str">
            <v xml:space="preserve"> </v>
          </cell>
          <cell r="Q380" t="str">
            <v xml:space="preserve"> </v>
          </cell>
          <cell r="R380" t="str">
            <v>1水稲</v>
          </cell>
          <cell r="S380" t="str">
            <v>ｺｼﾋｶﾘ</v>
          </cell>
          <cell r="T380">
            <v>7</v>
          </cell>
          <cell r="U380">
            <v>5</v>
          </cell>
          <cell r="V380" t="str">
            <v xml:space="preserve"> </v>
          </cell>
          <cell r="W380" t="str">
            <v xml:space="preserve"> </v>
          </cell>
        </row>
        <row r="381">
          <cell r="E381" t="str">
            <v>横山　義昭</v>
          </cell>
          <cell r="F381" t="str">
            <v>小千谷市</v>
          </cell>
          <cell r="G381">
            <v>1</v>
          </cell>
          <cell r="H381" t="str">
            <v>横山　義昭1</v>
          </cell>
          <cell r="I381" t="str">
            <v>桜町5429</v>
          </cell>
          <cell r="K381">
            <v>9.1</v>
          </cell>
          <cell r="M381" t="str">
            <v>4総合防除</v>
          </cell>
          <cell r="N381">
            <v>7</v>
          </cell>
          <cell r="O381">
            <v>4</v>
          </cell>
          <cell r="P381" t="str">
            <v xml:space="preserve"> </v>
          </cell>
          <cell r="Q381" t="str">
            <v xml:space="preserve"> </v>
          </cell>
          <cell r="R381" t="str">
            <v>1水稲</v>
          </cell>
          <cell r="S381" t="str">
            <v>ｺｼﾋｶﾘ</v>
          </cell>
          <cell r="T381">
            <v>7</v>
          </cell>
          <cell r="U381">
            <v>5</v>
          </cell>
          <cell r="V381" t="str">
            <v xml:space="preserve"> </v>
          </cell>
          <cell r="W381" t="str">
            <v xml:space="preserve"> </v>
          </cell>
        </row>
        <row r="382">
          <cell r="E382" t="str">
            <v>横山　義昭</v>
          </cell>
          <cell r="F382" t="str">
            <v>小千谷市</v>
          </cell>
          <cell r="G382">
            <v>2</v>
          </cell>
          <cell r="H382" t="str">
            <v>横山　義昭2</v>
          </cell>
          <cell r="I382" t="str">
            <v>桜町ニイ夫330</v>
          </cell>
          <cell r="K382">
            <v>2.1</v>
          </cell>
          <cell r="M382" t="str">
            <v>4総合防除</v>
          </cell>
          <cell r="N382">
            <v>7</v>
          </cell>
          <cell r="O382">
            <v>4</v>
          </cell>
          <cell r="P382" t="str">
            <v xml:space="preserve"> </v>
          </cell>
          <cell r="Q382" t="str">
            <v xml:space="preserve"> </v>
          </cell>
          <cell r="R382" t="str">
            <v>1水稲</v>
          </cell>
          <cell r="S382" t="str">
            <v>ｺｼﾋｶﾘ</v>
          </cell>
          <cell r="T382">
            <v>7</v>
          </cell>
          <cell r="U382">
            <v>5</v>
          </cell>
          <cell r="V382" t="str">
            <v xml:space="preserve"> </v>
          </cell>
          <cell r="W382" t="str">
            <v xml:space="preserve"> </v>
          </cell>
        </row>
        <row r="383">
          <cell r="E383" t="str">
            <v>横山　義昭</v>
          </cell>
          <cell r="F383" t="str">
            <v>小千谷市</v>
          </cell>
          <cell r="G383">
            <v>3</v>
          </cell>
          <cell r="H383" t="str">
            <v>横山　義昭3</v>
          </cell>
          <cell r="I383" t="str">
            <v>桜町ニイ夫331</v>
          </cell>
          <cell r="K383">
            <v>3.9</v>
          </cell>
          <cell r="M383" t="str">
            <v>4総合防除</v>
          </cell>
          <cell r="N383">
            <v>7</v>
          </cell>
          <cell r="O383">
            <v>4</v>
          </cell>
          <cell r="P383" t="str">
            <v xml:space="preserve"> </v>
          </cell>
          <cell r="Q383" t="str">
            <v xml:space="preserve"> </v>
          </cell>
          <cell r="R383" t="str">
            <v>1水稲</v>
          </cell>
          <cell r="S383" t="str">
            <v>ｺｼﾋｶﾘ</v>
          </cell>
          <cell r="T383">
            <v>7</v>
          </cell>
          <cell r="U383">
            <v>5</v>
          </cell>
          <cell r="V383" t="str">
            <v xml:space="preserve"> </v>
          </cell>
          <cell r="W383" t="str">
            <v xml:space="preserve"> </v>
          </cell>
        </row>
        <row r="384">
          <cell r="E384" t="str">
            <v>横山　義昭</v>
          </cell>
          <cell r="F384" t="str">
            <v>小千谷市</v>
          </cell>
          <cell r="G384">
            <v>4</v>
          </cell>
          <cell r="H384" t="str">
            <v>横山　義昭4</v>
          </cell>
          <cell r="I384" t="str">
            <v>桜町ニイ夫331—1</v>
          </cell>
          <cell r="K384">
            <v>6.6</v>
          </cell>
          <cell r="M384" t="str">
            <v>4総合防除</v>
          </cell>
          <cell r="N384">
            <v>7</v>
          </cell>
          <cell r="O384">
            <v>4</v>
          </cell>
          <cell r="P384" t="str">
            <v xml:space="preserve"> </v>
          </cell>
          <cell r="Q384" t="str">
            <v xml:space="preserve"> </v>
          </cell>
          <cell r="R384" t="str">
            <v>1水稲</v>
          </cell>
          <cell r="S384" t="str">
            <v>ｺｼﾋｶﾘ</v>
          </cell>
          <cell r="T384">
            <v>7</v>
          </cell>
          <cell r="U384">
            <v>5</v>
          </cell>
          <cell r="V384" t="str">
            <v xml:space="preserve"> </v>
          </cell>
          <cell r="W384" t="str">
            <v xml:space="preserve"> </v>
          </cell>
        </row>
        <row r="385">
          <cell r="E385" t="str">
            <v>横山　義昭</v>
          </cell>
          <cell r="F385" t="str">
            <v>小千谷市</v>
          </cell>
          <cell r="G385">
            <v>5</v>
          </cell>
          <cell r="H385" t="str">
            <v>横山　義昭5</v>
          </cell>
          <cell r="I385" t="str">
            <v>桜町猿毛559</v>
          </cell>
          <cell r="K385">
            <v>20.2</v>
          </cell>
          <cell r="M385" t="str">
            <v>4総合防除</v>
          </cell>
          <cell r="N385">
            <v>7</v>
          </cell>
          <cell r="O385">
            <v>4</v>
          </cell>
          <cell r="P385" t="str">
            <v xml:space="preserve"> </v>
          </cell>
          <cell r="Q385" t="str">
            <v xml:space="preserve"> </v>
          </cell>
          <cell r="R385" t="str">
            <v>1水稲</v>
          </cell>
          <cell r="S385" t="str">
            <v>ｺｼﾋｶﾘ</v>
          </cell>
          <cell r="T385">
            <v>7</v>
          </cell>
          <cell r="U385">
            <v>5</v>
          </cell>
          <cell r="V385" t="str">
            <v xml:space="preserve"> </v>
          </cell>
          <cell r="W385" t="str">
            <v xml:space="preserve"> </v>
          </cell>
        </row>
        <row r="386">
          <cell r="E386" t="str">
            <v>横山　義昭</v>
          </cell>
          <cell r="F386" t="str">
            <v>小千谷市</v>
          </cell>
          <cell r="G386">
            <v>6</v>
          </cell>
          <cell r="H386" t="str">
            <v>横山　義昭6</v>
          </cell>
          <cell r="I386" t="str">
            <v>桜町猿毛560</v>
          </cell>
          <cell r="K386">
            <v>19.399999999999999</v>
          </cell>
          <cell r="M386" t="str">
            <v>4総合防除</v>
          </cell>
          <cell r="N386">
            <v>7</v>
          </cell>
          <cell r="O386">
            <v>4</v>
          </cell>
          <cell r="P386" t="str">
            <v xml:space="preserve"> </v>
          </cell>
          <cell r="Q386" t="str">
            <v xml:space="preserve"> </v>
          </cell>
          <cell r="R386" t="str">
            <v>1水稲</v>
          </cell>
          <cell r="S386" t="str">
            <v>ｺｼﾋｶﾘ</v>
          </cell>
          <cell r="T386">
            <v>7</v>
          </cell>
          <cell r="U386">
            <v>5</v>
          </cell>
          <cell r="V386" t="str">
            <v xml:space="preserve"> </v>
          </cell>
          <cell r="W386" t="str">
            <v xml:space="preserve"> </v>
          </cell>
        </row>
        <row r="387">
          <cell r="E387" t="str">
            <v>横山　義昭</v>
          </cell>
          <cell r="F387" t="str">
            <v>小千谷市</v>
          </cell>
          <cell r="G387">
            <v>7</v>
          </cell>
          <cell r="H387" t="str">
            <v>横山　義昭7</v>
          </cell>
          <cell r="I387" t="str">
            <v>桜町道ノ木111—1</v>
          </cell>
          <cell r="K387">
            <v>2.8</v>
          </cell>
          <cell r="M387" t="str">
            <v>4総合防除</v>
          </cell>
          <cell r="N387">
            <v>7</v>
          </cell>
          <cell r="O387">
            <v>4</v>
          </cell>
          <cell r="P387" t="str">
            <v xml:space="preserve"> </v>
          </cell>
          <cell r="Q387" t="str">
            <v xml:space="preserve"> </v>
          </cell>
          <cell r="R387" t="str">
            <v>1水稲</v>
          </cell>
          <cell r="S387" t="str">
            <v>ｺｼﾋｶﾘ</v>
          </cell>
          <cell r="T387">
            <v>7</v>
          </cell>
          <cell r="U387">
            <v>5</v>
          </cell>
          <cell r="V387" t="str">
            <v xml:space="preserve"> </v>
          </cell>
          <cell r="W387" t="str">
            <v xml:space="preserve"> </v>
          </cell>
        </row>
        <row r="388">
          <cell r="E388" t="str">
            <v>横山　義昭</v>
          </cell>
          <cell r="F388" t="str">
            <v>小千谷市</v>
          </cell>
          <cell r="G388">
            <v>8</v>
          </cell>
          <cell r="H388" t="str">
            <v>横山　義昭8</v>
          </cell>
          <cell r="I388" t="str">
            <v>桜町道ノ木111—2</v>
          </cell>
          <cell r="K388">
            <v>5.3</v>
          </cell>
          <cell r="M388" t="str">
            <v>4総合防除</v>
          </cell>
          <cell r="N388">
            <v>7</v>
          </cell>
          <cell r="O388">
            <v>4</v>
          </cell>
          <cell r="P388" t="str">
            <v xml:space="preserve"> </v>
          </cell>
          <cell r="Q388" t="str">
            <v xml:space="preserve"> </v>
          </cell>
          <cell r="R388" t="str">
            <v>1水稲</v>
          </cell>
          <cell r="S388" t="str">
            <v>ｺｼﾋｶﾘ</v>
          </cell>
          <cell r="T388">
            <v>7</v>
          </cell>
          <cell r="U388">
            <v>5</v>
          </cell>
          <cell r="V388" t="str">
            <v xml:space="preserve"> </v>
          </cell>
          <cell r="W388" t="str">
            <v xml:space="preserve"> </v>
          </cell>
        </row>
        <row r="389">
          <cell r="E389" t="str">
            <v>横山　義昭</v>
          </cell>
          <cell r="F389" t="str">
            <v>小千谷市</v>
          </cell>
          <cell r="G389">
            <v>9</v>
          </cell>
          <cell r="H389" t="str">
            <v>横山　義昭9</v>
          </cell>
          <cell r="I389" t="str">
            <v>桜町道ノ木111—3</v>
          </cell>
          <cell r="K389">
            <v>3.6</v>
          </cell>
          <cell r="M389" t="str">
            <v>4総合防除</v>
          </cell>
          <cell r="N389">
            <v>7</v>
          </cell>
          <cell r="O389">
            <v>4</v>
          </cell>
          <cell r="P389" t="str">
            <v xml:space="preserve"> </v>
          </cell>
          <cell r="Q389" t="str">
            <v xml:space="preserve"> </v>
          </cell>
          <cell r="R389" t="str">
            <v>1水稲</v>
          </cell>
          <cell r="S389" t="str">
            <v>ｺｼﾋｶﾘ</v>
          </cell>
          <cell r="T389">
            <v>7</v>
          </cell>
          <cell r="U389">
            <v>5</v>
          </cell>
          <cell r="V389" t="str">
            <v xml:space="preserve"> </v>
          </cell>
          <cell r="W389" t="str">
            <v xml:space="preserve"> </v>
          </cell>
        </row>
        <row r="390">
          <cell r="E390" t="str">
            <v>横山　義昭</v>
          </cell>
          <cell r="F390" t="str">
            <v>小千谷市</v>
          </cell>
          <cell r="G390">
            <v>10</v>
          </cell>
          <cell r="H390" t="str">
            <v>横山　義昭10</v>
          </cell>
          <cell r="I390" t="str">
            <v>桜町ニイ夫326</v>
          </cell>
          <cell r="K390">
            <v>7.2</v>
          </cell>
          <cell r="M390" t="str">
            <v>4総合防除</v>
          </cell>
          <cell r="N390">
            <v>7</v>
          </cell>
          <cell r="O390">
            <v>4</v>
          </cell>
          <cell r="P390" t="str">
            <v xml:space="preserve"> </v>
          </cell>
          <cell r="Q390" t="str">
            <v xml:space="preserve"> </v>
          </cell>
          <cell r="R390" t="str">
            <v>1水稲</v>
          </cell>
          <cell r="S390" t="str">
            <v>ｺｼﾋｶﾘ</v>
          </cell>
          <cell r="T390">
            <v>7</v>
          </cell>
          <cell r="U390">
            <v>5</v>
          </cell>
          <cell r="V390" t="str">
            <v xml:space="preserve"> </v>
          </cell>
          <cell r="W390" t="str">
            <v xml:space="preserve"> </v>
          </cell>
        </row>
        <row r="391">
          <cell r="E391" t="str">
            <v>渡邉　健太</v>
          </cell>
          <cell r="F391" t="str">
            <v>小千谷市</v>
          </cell>
          <cell r="G391">
            <v>1</v>
          </cell>
          <cell r="H391" t="str">
            <v>渡邉　健太1</v>
          </cell>
          <cell r="I391" t="str">
            <v>小千谷田島1313</v>
          </cell>
          <cell r="K391">
            <v>17.3</v>
          </cell>
          <cell r="M391" t="str">
            <v>1-1堆肥の投入（基本）</v>
          </cell>
          <cell r="N391">
            <v>7</v>
          </cell>
          <cell r="O391">
            <v>9</v>
          </cell>
          <cell r="P391" t="str">
            <v xml:space="preserve"> </v>
          </cell>
          <cell r="Q391" t="str">
            <v xml:space="preserve"> </v>
          </cell>
          <cell r="R391" t="str">
            <v>1水稲</v>
          </cell>
          <cell r="S391" t="str">
            <v>ｺｼﾋｶﾘ</v>
          </cell>
          <cell r="T391">
            <v>7</v>
          </cell>
          <cell r="U391">
            <v>4</v>
          </cell>
          <cell r="V391" t="str">
            <v xml:space="preserve"> </v>
          </cell>
          <cell r="W391" t="str">
            <v xml:space="preserve"> </v>
          </cell>
        </row>
        <row r="392">
          <cell r="E392" t="str">
            <v>渡邉　健太</v>
          </cell>
          <cell r="F392" t="str">
            <v>小千谷市</v>
          </cell>
          <cell r="G392">
            <v>2</v>
          </cell>
          <cell r="H392" t="str">
            <v>渡邉　健太2</v>
          </cell>
          <cell r="I392" t="str">
            <v>小千谷田島1314</v>
          </cell>
          <cell r="K392">
            <v>18.600000000000001</v>
          </cell>
          <cell r="M392" t="str">
            <v>1-1堆肥の投入（基本）</v>
          </cell>
          <cell r="N392">
            <v>7</v>
          </cell>
          <cell r="O392">
            <v>9</v>
          </cell>
          <cell r="P392" t="str">
            <v xml:space="preserve"> </v>
          </cell>
          <cell r="Q392" t="str">
            <v xml:space="preserve"> </v>
          </cell>
          <cell r="R392" t="str">
            <v>1水稲</v>
          </cell>
          <cell r="S392" t="str">
            <v>ｺｼﾋｶﾘ</v>
          </cell>
          <cell r="T392">
            <v>7</v>
          </cell>
          <cell r="U392">
            <v>4</v>
          </cell>
          <cell r="V392" t="str">
            <v xml:space="preserve"> </v>
          </cell>
          <cell r="W392" t="str">
            <v xml:space="preserve"> </v>
          </cell>
        </row>
        <row r="393">
          <cell r="E393" t="str">
            <v>渡邉　健太</v>
          </cell>
          <cell r="F393" t="str">
            <v>小千谷市</v>
          </cell>
          <cell r="G393">
            <v>3</v>
          </cell>
          <cell r="H393" t="str">
            <v>渡邉　健太3</v>
          </cell>
          <cell r="I393" t="str">
            <v>小千谷田島1321-1</v>
          </cell>
          <cell r="K393">
            <v>19.600000000000001</v>
          </cell>
          <cell r="M393" t="str">
            <v>1-1堆肥の投入（基本）</v>
          </cell>
          <cell r="N393">
            <v>7</v>
          </cell>
          <cell r="O393">
            <v>9</v>
          </cell>
          <cell r="P393" t="str">
            <v xml:space="preserve"> </v>
          </cell>
          <cell r="Q393" t="str">
            <v xml:space="preserve"> </v>
          </cell>
          <cell r="R393" t="str">
            <v>1水稲</v>
          </cell>
          <cell r="S393" t="str">
            <v>ｺｼﾋｶﾘ</v>
          </cell>
          <cell r="T393">
            <v>7</v>
          </cell>
          <cell r="U393">
            <v>4</v>
          </cell>
          <cell r="V393" t="str">
            <v xml:space="preserve"> </v>
          </cell>
          <cell r="W393" t="str">
            <v xml:space="preserve"> </v>
          </cell>
        </row>
        <row r="394">
          <cell r="E394" t="str">
            <v>渡邉　健太</v>
          </cell>
          <cell r="F394" t="str">
            <v>小千谷市</v>
          </cell>
          <cell r="G394">
            <v>4</v>
          </cell>
          <cell r="H394" t="str">
            <v>渡邉　健太4</v>
          </cell>
          <cell r="I394" t="str">
            <v>小千谷田島1322</v>
          </cell>
          <cell r="K394">
            <v>19.399999999999999</v>
          </cell>
          <cell r="M394" t="str">
            <v>1-1堆肥の投入（基本）</v>
          </cell>
          <cell r="N394">
            <v>7</v>
          </cell>
          <cell r="O394">
            <v>9</v>
          </cell>
          <cell r="P394" t="str">
            <v xml:space="preserve"> </v>
          </cell>
          <cell r="Q394" t="str">
            <v xml:space="preserve"> </v>
          </cell>
          <cell r="R394" t="str">
            <v>1水稲</v>
          </cell>
          <cell r="S394" t="str">
            <v>ｺｼﾋｶﾘ</v>
          </cell>
          <cell r="T394">
            <v>7</v>
          </cell>
          <cell r="U394">
            <v>4</v>
          </cell>
          <cell r="V394" t="str">
            <v xml:space="preserve"> </v>
          </cell>
          <cell r="W394" t="str">
            <v xml:space="preserve"> </v>
          </cell>
        </row>
        <row r="395">
          <cell r="E395" t="str">
            <v>渡邉　健太</v>
          </cell>
          <cell r="F395" t="str">
            <v>小千谷市</v>
          </cell>
          <cell r="G395">
            <v>5</v>
          </cell>
          <cell r="H395" t="str">
            <v>渡邉　健太5</v>
          </cell>
          <cell r="I395" t="str">
            <v>小千谷田島1323</v>
          </cell>
          <cell r="K395">
            <v>19.600000000000001</v>
          </cell>
          <cell r="M395" t="str">
            <v>1-1堆肥の投入（基本）</v>
          </cell>
          <cell r="N395">
            <v>7</v>
          </cell>
          <cell r="O395">
            <v>9</v>
          </cell>
          <cell r="P395" t="str">
            <v xml:space="preserve"> </v>
          </cell>
          <cell r="Q395" t="str">
            <v xml:space="preserve"> </v>
          </cell>
          <cell r="R395" t="str">
            <v>1水稲</v>
          </cell>
          <cell r="S395" t="str">
            <v>ｺｼﾋｶﾘ</v>
          </cell>
          <cell r="T395">
            <v>7</v>
          </cell>
          <cell r="U395">
            <v>4</v>
          </cell>
          <cell r="V395" t="str">
            <v xml:space="preserve"> </v>
          </cell>
          <cell r="W395" t="str">
            <v xml:space="preserve"> </v>
          </cell>
        </row>
        <row r="396">
          <cell r="E396" t="str">
            <v>渡辺　正寿</v>
          </cell>
          <cell r="F396" t="str">
            <v>小千谷市</v>
          </cell>
          <cell r="G396">
            <v>1</v>
          </cell>
          <cell r="H396" t="str">
            <v>渡辺　正寿1</v>
          </cell>
          <cell r="I396" t="str">
            <v>千谷裏田1136-1</v>
          </cell>
          <cell r="K396">
            <v>18.2</v>
          </cell>
          <cell r="M396" t="str">
            <v>5-2有機農業の取組</v>
          </cell>
          <cell r="N396">
            <v>7</v>
          </cell>
          <cell r="O396">
            <v>4</v>
          </cell>
          <cell r="P396" t="str">
            <v xml:space="preserve"> </v>
          </cell>
          <cell r="Q396" t="str">
            <v xml:space="preserve"> </v>
          </cell>
          <cell r="R396" t="str">
            <v>1水稲</v>
          </cell>
          <cell r="S396" t="str">
            <v>ｺｼﾋｶﾘ</v>
          </cell>
          <cell r="T396">
            <v>7</v>
          </cell>
          <cell r="U396">
            <v>4</v>
          </cell>
          <cell r="V396" t="str">
            <v xml:space="preserve"> </v>
          </cell>
          <cell r="W396" t="str">
            <v xml:space="preserve"> </v>
          </cell>
        </row>
        <row r="397">
          <cell r="E397" t="str">
            <v>渡辺　正寿</v>
          </cell>
          <cell r="F397" t="str">
            <v>小千谷市</v>
          </cell>
          <cell r="G397">
            <v>2</v>
          </cell>
          <cell r="H397" t="str">
            <v>渡辺　正寿2</v>
          </cell>
          <cell r="I397" t="str">
            <v>千谷裏田1137-1</v>
          </cell>
          <cell r="K397">
            <v>18.7</v>
          </cell>
          <cell r="M397" t="str">
            <v>5-2有機農業の取組</v>
          </cell>
          <cell r="N397">
            <v>7</v>
          </cell>
          <cell r="O397">
            <v>4</v>
          </cell>
          <cell r="P397" t="str">
            <v xml:space="preserve"> </v>
          </cell>
          <cell r="Q397" t="str">
            <v xml:space="preserve"> </v>
          </cell>
          <cell r="R397" t="str">
            <v>1水稲</v>
          </cell>
          <cell r="S397" t="str">
            <v>ｺｼﾋｶﾘ</v>
          </cell>
          <cell r="T397">
            <v>7</v>
          </cell>
          <cell r="U397">
            <v>4</v>
          </cell>
          <cell r="V397" t="str">
            <v xml:space="preserve"> </v>
          </cell>
          <cell r="W397" t="str">
            <v xml:space="preserve"> </v>
          </cell>
        </row>
        <row r="398">
          <cell r="E398" t="str">
            <v>渡辺　正寿</v>
          </cell>
          <cell r="F398" t="str">
            <v>小千谷市</v>
          </cell>
          <cell r="G398">
            <v>3</v>
          </cell>
          <cell r="H398" t="str">
            <v>渡辺　正寿3</v>
          </cell>
          <cell r="I398" t="str">
            <v>千谷裏田1138-3</v>
          </cell>
          <cell r="K398">
            <v>4.7</v>
          </cell>
          <cell r="M398" t="str">
            <v>5-2有機農業の取組</v>
          </cell>
          <cell r="N398">
            <v>7</v>
          </cell>
          <cell r="O398">
            <v>4</v>
          </cell>
          <cell r="P398" t="str">
            <v xml:space="preserve"> </v>
          </cell>
          <cell r="Q398" t="str">
            <v xml:space="preserve"> </v>
          </cell>
          <cell r="R398" t="str">
            <v>1水稲</v>
          </cell>
          <cell r="S398" t="str">
            <v>ｺｼﾋｶﾘ</v>
          </cell>
          <cell r="T398">
            <v>7</v>
          </cell>
          <cell r="U398">
            <v>4</v>
          </cell>
          <cell r="V398" t="str">
            <v xml:space="preserve"> </v>
          </cell>
          <cell r="W398" t="str">
            <v xml:space="preserve"> </v>
          </cell>
        </row>
        <row r="399">
          <cell r="E399" t="str">
            <v>渡辺　正寿</v>
          </cell>
          <cell r="F399" t="str">
            <v>小千谷市</v>
          </cell>
          <cell r="G399">
            <v>4</v>
          </cell>
          <cell r="H399" t="str">
            <v>渡辺　正寿4</v>
          </cell>
          <cell r="I399" t="str">
            <v>千谷裏田1138-4</v>
          </cell>
          <cell r="K399">
            <v>9.4</v>
          </cell>
          <cell r="M399" t="str">
            <v>5-2有機農業の取組</v>
          </cell>
          <cell r="N399">
            <v>7</v>
          </cell>
          <cell r="O399">
            <v>4</v>
          </cell>
          <cell r="P399" t="str">
            <v xml:space="preserve"> </v>
          </cell>
          <cell r="Q399" t="str">
            <v xml:space="preserve"> </v>
          </cell>
          <cell r="R399" t="str">
            <v>1水稲</v>
          </cell>
          <cell r="S399" t="str">
            <v>ｺｼﾋｶﾘ</v>
          </cell>
          <cell r="T399">
            <v>7</v>
          </cell>
          <cell r="U399">
            <v>4</v>
          </cell>
          <cell r="V399" t="str">
            <v xml:space="preserve"> </v>
          </cell>
          <cell r="W399" t="str">
            <v xml:space="preserve"> </v>
          </cell>
        </row>
        <row r="400">
          <cell r="E400" t="str">
            <v>渡辺　正寿</v>
          </cell>
          <cell r="F400" t="str">
            <v>小千谷市</v>
          </cell>
          <cell r="G400">
            <v>5</v>
          </cell>
          <cell r="H400" t="str">
            <v>渡辺　正寿5</v>
          </cell>
          <cell r="I400" t="str">
            <v>千谷裏田1147-5</v>
          </cell>
          <cell r="K400">
            <v>6.7</v>
          </cell>
          <cell r="M400" t="str">
            <v>5-2有機農業の取組</v>
          </cell>
          <cell r="N400">
            <v>7</v>
          </cell>
          <cell r="O400">
            <v>4</v>
          </cell>
          <cell r="P400" t="str">
            <v xml:space="preserve"> </v>
          </cell>
          <cell r="Q400" t="str">
            <v xml:space="preserve"> </v>
          </cell>
          <cell r="R400" t="str">
            <v>1水稲</v>
          </cell>
          <cell r="S400" t="str">
            <v>ｺｼﾋｶﾘ</v>
          </cell>
          <cell r="T400">
            <v>7</v>
          </cell>
          <cell r="U400">
            <v>4</v>
          </cell>
          <cell r="V400" t="str">
            <v xml:space="preserve"> </v>
          </cell>
          <cell r="W400" t="str">
            <v xml:space="preserve"> </v>
          </cell>
        </row>
        <row r="401">
          <cell r="E401" t="str">
            <v>渡辺　正寿</v>
          </cell>
          <cell r="F401" t="str">
            <v>小千谷市</v>
          </cell>
          <cell r="G401">
            <v>6</v>
          </cell>
          <cell r="H401" t="str">
            <v>渡辺　正寿6</v>
          </cell>
          <cell r="I401" t="str">
            <v>千谷裏田1147-7</v>
          </cell>
          <cell r="K401">
            <v>11.7</v>
          </cell>
          <cell r="M401" t="str">
            <v>5-2有機農業の取組</v>
          </cell>
          <cell r="N401">
            <v>7</v>
          </cell>
          <cell r="O401">
            <v>4</v>
          </cell>
          <cell r="P401" t="str">
            <v xml:space="preserve"> </v>
          </cell>
          <cell r="Q401" t="str">
            <v xml:space="preserve"> </v>
          </cell>
          <cell r="R401" t="str">
            <v>1水稲</v>
          </cell>
          <cell r="S401" t="str">
            <v>ｺｼﾋｶﾘ</v>
          </cell>
          <cell r="T401">
            <v>7</v>
          </cell>
          <cell r="U401">
            <v>4</v>
          </cell>
          <cell r="V401" t="str">
            <v xml:space="preserve"> </v>
          </cell>
          <cell r="W401" t="str">
            <v xml:space="preserve"> </v>
          </cell>
        </row>
        <row r="402">
          <cell r="E402" t="str">
            <v>渡辺　正寿</v>
          </cell>
          <cell r="F402" t="str">
            <v>小千谷市</v>
          </cell>
          <cell r="G402">
            <v>7</v>
          </cell>
          <cell r="H402" t="str">
            <v>渡辺　正寿7</v>
          </cell>
          <cell r="I402" t="str">
            <v>千谷裏田1136-8</v>
          </cell>
          <cell r="K402">
            <v>5</v>
          </cell>
          <cell r="M402" t="str">
            <v>5-2有機農業の取組</v>
          </cell>
          <cell r="N402">
            <v>7</v>
          </cell>
          <cell r="O402">
            <v>4</v>
          </cell>
          <cell r="P402" t="str">
            <v xml:space="preserve"> </v>
          </cell>
          <cell r="Q402" t="str">
            <v xml:space="preserve"> </v>
          </cell>
          <cell r="R402" t="str">
            <v>1水稲</v>
          </cell>
          <cell r="S402" t="str">
            <v>ｺｼﾋｶﾘ</v>
          </cell>
          <cell r="T402">
            <v>7</v>
          </cell>
          <cell r="U402">
            <v>4</v>
          </cell>
          <cell r="V402" t="str">
            <v xml:space="preserve"> </v>
          </cell>
          <cell r="W402" t="str">
            <v xml:space="preserve"> </v>
          </cell>
        </row>
        <row r="403">
          <cell r="E403" t="str">
            <v>渡辺　正寿</v>
          </cell>
          <cell r="F403" t="str">
            <v>小千谷市</v>
          </cell>
          <cell r="G403">
            <v>8</v>
          </cell>
          <cell r="H403" t="str">
            <v>渡辺　正寿8</v>
          </cell>
          <cell r="I403" t="str">
            <v>千谷裏田1136-9</v>
          </cell>
          <cell r="K403">
            <v>10</v>
          </cell>
          <cell r="M403" t="str">
            <v>5-2有機農業の取組</v>
          </cell>
          <cell r="N403">
            <v>7</v>
          </cell>
          <cell r="O403">
            <v>4</v>
          </cell>
          <cell r="P403" t="str">
            <v xml:space="preserve"> </v>
          </cell>
          <cell r="Q403" t="str">
            <v xml:space="preserve"> </v>
          </cell>
          <cell r="R403" t="str">
            <v>1水稲</v>
          </cell>
          <cell r="S403" t="str">
            <v>ｺｼﾋｶﾘ</v>
          </cell>
          <cell r="T403">
            <v>7</v>
          </cell>
          <cell r="U403">
            <v>4</v>
          </cell>
          <cell r="V403" t="str">
            <v xml:space="preserve"> </v>
          </cell>
          <cell r="W403" t="str">
            <v xml:space="preserve"> </v>
          </cell>
        </row>
        <row r="404">
          <cell r="E404" t="str">
            <v>渡辺　正寿</v>
          </cell>
          <cell r="F404" t="str">
            <v>小千谷市</v>
          </cell>
          <cell r="G404">
            <v>9</v>
          </cell>
          <cell r="H404" t="str">
            <v>渡辺　正寿9</v>
          </cell>
          <cell r="I404" t="str">
            <v>千谷裏田1137-6</v>
          </cell>
          <cell r="K404">
            <v>11.2</v>
          </cell>
          <cell r="M404" t="str">
            <v>5-2有機農業の取組</v>
          </cell>
          <cell r="N404">
            <v>7</v>
          </cell>
          <cell r="O404">
            <v>4</v>
          </cell>
          <cell r="P404" t="str">
            <v xml:space="preserve"> </v>
          </cell>
          <cell r="Q404" t="str">
            <v xml:space="preserve"> </v>
          </cell>
          <cell r="R404" t="str">
            <v>1水稲</v>
          </cell>
          <cell r="S404" t="str">
            <v>ｺｼﾋｶﾘ</v>
          </cell>
          <cell r="T404">
            <v>7</v>
          </cell>
          <cell r="U404">
            <v>4</v>
          </cell>
          <cell r="V404" t="str">
            <v xml:space="preserve"> </v>
          </cell>
          <cell r="W404" t="str">
            <v xml:space="preserve"> </v>
          </cell>
        </row>
        <row r="405">
          <cell r="E405" t="str">
            <v>渡辺　正寿</v>
          </cell>
          <cell r="F405" t="str">
            <v>小千谷市</v>
          </cell>
          <cell r="G405">
            <v>10</v>
          </cell>
          <cell r="H405" t="str">
            <v>渡辺　正寿10</v>
          </cell>
          <cell r="I405" t="str">
            <v>千谷裏田1139-1</v>
          </cell>
          <cell r="K405">
            <v>14</v>
          </cell>
          <cell r="M405" t="str">
            <v>5-2有機農業の取組</v>
          </cell>
          <cell r="N405">
            <v>7</v>
          </cell>
          <cell r="O405">
            <v>4</v>
          </cell>
          <cell r="P405" t="str">
            <v xml:space="preserve"> </v>
          </cell>
          <cell r="Q405" t="str">
            <v xml:space="preserve"> </v>
          </cell>
          <cell r="R405" t="str">
            <v>1水稲</v>
          </cell>
          <cell r="S405" t="str">
            <v>ｺｼﾋｶﾘ</v>
          </cell>
          <cell r="T405">
            <v>7</v>
          </cell>
          <cell r="U405">
            <v>4</v>
          </cell>
          <cell r="V405" t="str">
            <v xml:space="preserve"> </v>
          </cell>
          <cell r="W405" t="str">
            <v xml:space="preserve"> </v>
          </cell>
        </row>
        <row r="406">
          <cell r="E406" t="str">
            <v>渡辺　正寿</v>
          </cell>
          <cell r="F406" t="str">
            <v>小千谷市</v>
          </cell>
          <cell r="G406">
            <v>11</v>
          </cell>
          <cell r="H406" t="str">
            <v>渡辺　正寿11</v>
          </cell>
          <cell r="I406" t="str">
            <v>千谷下モ田甲1348-1</v>
          </cell>
          <cell r="K406">
            <v>8</v>
          </cell>
          <cell r="M406" t="str">
            <v>5-2有機農業の取組</v>
          </cell>
          <cell r="N406">
            <v>7</v>
          </cell>
          <cell r="O406">
            <v>4</v>
          </cell>
          <cell r="P406" t="str">
            <v xml:space="preserve"> </v>
          </cell>
          <cell r="Q406" t="str">
            <v xml:space="preserve"> </v>
          </cell>
          <cell r="R406" t="str">
            <v>1水稲</v>
          </cell>
          <cell r="S406" t="str">
            <v>ｺｼﾋｶﾘ</v>
          </cell>
          <cell r="T406">
            <v>7</v>
          </cell>
          <cell r="U406">
            <v>4</v>
          </cell>
          <cell r="V406" t="str">
            <v xml:space="preserve"> </v>
          </cell>
          <cell r="W406" t="str">
            <v xml:space="preserve"> </v>
          </cell>
        </row>
        <row r="407">
          <cell r="E407" t="str">
            <v>渡辺　正寿</v>
          </cell>
          <cell r="F407" t="str">
            <v>小千谷市</v>
          </cell>
          <cell r="G407">
            <v>12</v>
          </cell>
          <cell r="H407" t="str">
            <v>渡辺　正寿12</v>
          </cell>
          <cell r="I407" t="str">
            <v>千谷下モ田甲1352-2.1354-1.1354-2.1353-2</v>
          </cell>
          <cell r="K407">
            <v>36.5</v>
          </cell>
          <cell r="M407" t="str">
            <v>5-2有機農業の取組</v>
          </cell>
          <cell r="N407">
            <v>7</v>
          </cell>
          <cell r="O407">
            <v>4</v>
          </cell>
          <cell r="P407" t="str">
            <v xml:space="preserve"> </v>
          </cell>
          <cell r="Q407" t="str">
            <v xml:space="preserve"> </v>
          </cell>
          <cell r="R407" t="str">
            <v>1水稲</v>
          </cell>
          <cell r="S407" t="str">
            <v>ｺｼﾋｶﾘ</v>
          </cell>
          <cell r="T407">
            <v>7</v>
          </cell>
          <cell r="U407">
            <v>4</v>
          </cell>
          <cell r="V407" t="str">
            <v xml:space="preserve"> </v>
          </cell>
          <cell r="W407" t="str">
            <v xml:space="preserve"> </v>
          </cell>
        </row>
        <row r="408">
          <cell r="E408" t="str">
            <v>渡辺　正寿</v>
          </cell>
          <cell r="F408" t="str">
            <v>小千谷市</v>
          </cell>
          <cell r="G408">
            <v>13</v>
          </cell>
          <cell r="H408" t="str">
            <v>渡辺　正寿13</v>
          </cell>
          <cell r="I408" t="str">
            <v>千谷下モ田甲1582-1.1582-2</v>
          </cell>
          <cell r="K408">
            <v>12.5</v>
          </cell>
          <cell r="M408" t="str">
            <v>5-2有機農業の取組</v>
          </cell>
          <cell r="N408">
            <v>7</v>
          </cell>
          <cell r="O408">
            <v>4</v>
          </cell>
          <cell r="P408" t="str">
            <v xml:space="preserve"> </v>
          </cell>
          <cell r="Q408" t="str">
            <v xml:space="preserve"> </v>
          </cell>
          <cell r="R408" t="str">
            <v>1水稲</v>
          </cell>
          <cell r="S408" t="str">
            <v>ｺｼﾋｶﾘ</v>
          </cell>
          <cell r="T408">
            <v>7</v>
          </cell>
          <cell r="U408">
            <v>4</v>
          </cell>
          <cell r="V408" t="str">
            <v xml:space="preserve"> </v>
          </cell>
          <cell r="W408" t="str">
            <v xml:space="preserve"> </v>
          </cell>
        </row>
        <row r="409">
          <cell r="E409" t="str">
            <v>渡辺　正寿</v>
          </cell>
          <cell r="F409" t="str">
            <v>小千谷市</v>
          </cell>
          <cell r="G409">
            <v>14</v>
          </cell>
          <cell r="H409" t="str">
            <v>渡辺　正寿14</v>
          </cell>
          <cell r="I409" t="str">
            <v>千谷下モ田甲1606.1607</v>
          </cell>
          <cell r="K409">
            <v>12.5</v>
          </cell>
          <cell r="M409" t="str">
            <v>5-2有機農業の取組</v>
          </cell>
          <cell r="N409">
            <v>7</v>
          </cell>
          <cell r="O409">
            <v>4</v>
          </cell>
          <cell r="P409" t="str">
            <v xml:space="preserve"> </v>
          </cell>
          <cell r="Q409" t="str">
            <v xml:space="preserve"> </v>
          </cell>
          <cell r="R409" t="str">
            <v>1水稲</v>
          </cell>
          <cell r="S409" t="str">
            <v>ｺｼﾋｶﾘ</v>
          </cell>
          <cell r="T409">
            <v>7</v>
          </cell>
          <cell r="U409">
            <v>4</v>
          </cell>
          <cell r="V409" t="str">
            <v xml:space="preserve"> </v>
          </cell>
          <cell r="W409" t="str">
            <v xml:space="preserve"> </v>
          </cell>
        </row>
        <row r="410">
          <cell r="E410" t="str">
            <v>渡辺　正寿</v>
          </cell>
          <cell r="F410" t="str">
            <v>小千谷市</v>
          </cell>
          <cell r="G410">
            <v>15</v>
          </cell>
          <cell r="H410" t="str">
            <v>渡辺　正寿15</v>
          </cell>
          <cell r="I410" t="str">
            <v>千谷下モ田甲1583.1605</v>
          </cell>
          <cell r="K410">
            <v>10</v>
          </cell>
          <cell r="M410" t="str">
            <v>5-2有機農業の取組</v>
          </cell>
          <cell r="N410">
            <v>7</v>
          </cell>
          <cell r="O410">
            <v>4</v>
          </cell>
          <cell r="P410" t="str">
            <v xml:space="preserve"> </v>
          </cell>
          <cell r="Q410" t="str">
            <v xml:space="preserve"> </v>
          </cell>
          <cell r="R410" t="str">
            <v>1水稲</v>
          </cell>
          <cell r="S410" t="str">
            <v>ｺｼﾋｶﾘ</v>
          </cell>
          <cell r="T410">
            <v>7</v>
          </cell>
          <cell r="U410">
            <v>4</v>
          </cell>
          <cell r="V410" t="str">
            <v xml:space="preserve"> </v>
          </cell>
          <cell r="W410" t="str">
            <v xml:space="preserve"> </v>
          </cell>
        </row>
        <row r="411">
          <cell r="E411" t="str">
            <v>渡辺　正寿</v>
          </cell>
          <cell r="F411" t="str">
            <v>小千谷市</v>
          </cell>
          <cell r="G411">
            <v>16</v>
          </cell>
          <cell r="H411" t="str">
            <v>渡辺　正寿16</v>
          </cell>
          <cell r="I411" t="str">
            <v>千谷塚田甲904-1.904-2.904-3.905</v>
          </cell>
          <cell r="K411">
            <v>29.8</v>
          </cell>
          <cell r="M411" t="str">
            <v>5-2有機農業の取組</v>
          </cell>
          <cell r="N411">
            <v>7</v>
          </cell>
          <cell r="O411">
            <v>4</v>
          </cell>
          <cell r="P411" t="str">
            <v xml:space="preserve"> </v>
          </cell>
          <cell r="Q411" t="str">
            <v xml:space="preserve"> </v>
          </cell>
          <cell r="R411" t="str">
            <v>1水稲</v>
          </cell>
          <cell r="S411" t="str">
            <v>ｺｼﾋｶﾘ</v>
          </cell>
          <cell r="T411">
            <v>7</v>
          </cell>
          <cell r="U411">
            <v>4</v>
          </cell>
          <cell r="V411" t="str">
            <v xml:space="preserve"> </v>
          </cell>
          <cell r="W411" t="str">
            <v xml:space="preserve"> </v>
          </cell>
        </row>
        <row r="412">
          <cell r="E412" t="str">
            <v>渡辺　正寿</v>
          </cell>
          <cell r="F412" t="str">
            <v>小千谷市</v>
          </cell>
          <cell r="G412">
            <v>17</v>
          </cell>
          <cell r="H412" t="str">
            <v>渡辺　正寿17</v>
          </cell>
          <cell r="I412" t="str">
            <v>千谷裏田甲1136-5</v>
          </cell>
          <cell r="K412">
            <v>9.8000000000000007</v>
          </cell>
          <cell r="M412" t="str">
            <v>5-2有機農業の取組</v>
          </cell>
          <cell r="N412">
            <v>7</v>
          </cell>
          <cell r="O412">
            <v>4</v>
          </cell>
          <cell r="P412" t="str">
            <v xml:space="preserve"> </v>
          </cell>
          <cell r="Q412" t="str">
            <v xml:space="preserve"> </v>
          </cell>
          <cell r="R412" t="str">
            <v>1水稲</v>
          </cell>
          <cell r="S412" t="str">
            <v>ｺｼﾋｶﾘ</v>
          </cell>
          <cell r="T412">
            <v>7</v>
          </cell>
          <cell r="U412">
            <v>4</v>
          </cell>
          <cell r="V412" t="str">
            <v xml:space="preserve"> </v>
          </cell>
          <cell r="W412" t="str">
            <v xml:space="preserve"> </v>
          </cell>
        </row>
        <row r="413">
          <cell r="E413" t="str">
            <v>渡辺　正寿</v>
          </cell>
          <cell r="F413" t="str">
            <v>小千谷市</v>
          </cell>
          <cell r="G413">
            <v>18</v>
          </cell>
          <cell r="H413" t="str">
            <v>渡辺　正寿18</v>
          </cell>
          <cell r="I413" t="str">
            <v>千谷裏田甲1137-5</v>
          </cell>
          <cell r="K413">
            <v>4.4000000000000004</v>
          </cell>
          <cell r="M413" t="str">
            <v>5-2有機農業の取組</v>
          </cell>
          <cell r="N413">
            <v>7</v>
          </cell>
          <cell r="O413">
            <v>4</v>
          </cell>
          <cell r="P413" t="str">
            <v xml:space="preserve"> </v>
          </cell>
          <cell r="Q413" t="str">
            <v xml:space="preserve"> </v>
          </cell>
          <cell r="R413" t="str">
            <v>1水稲</v>
          </cell>
          <cell r="S413" t="str">
            <v>ｺｼﾋｶﾘ</v>
          </cell>
          <cell r="T413">
            <v>7</v>
          </cell>
          <cell r="U413">
            <v>4</v>
          </cell>
          <cell r="V413" t="str">
            <v xml:space="preserve"> </v>
          </cell>
          <cell r="W413" t="str">
            <v xml:space="preserve"> </v>
          </cell>
        </row>
        <row r="414">
          <cell r="E414" t="str">
            <v>渡辺　正寿</v>
          </cell>
          <cell r="F414" t="str">
            <v>小千谷市</v>
          </cell>
          <cell r="G414">
            <v>19</v>
          </cell>
          <cell r="H414" t="str">
            <v>渡辺　正寿19</v>
          </cell>
          <cell r="I414" t="str">
            <v>千谷裏田甲1138-6</v>
          </cell>
          <cell r="K414">
            <v>10.5</v>
          </cell>
          <cell r="M414" t="str">
            <v>5-2有機農業の取組</v>
          </cell>
          <cell r="N414">
            <v>7</v>
          </cell>
          <cell r="O414">
            <v>4</v>
          </cell>
          <cell r="P414" t="str">
            <v xml:space="preserve"> </v>
          </cell>
          <cell r="Q414" t="str">
            <v xml:space="preserve"> </v>
          </cell>
          <cell r="R414" t="str">
            <v>1水稲</v>
          </cell>
          <cell r="S414" t="str">
            <v>ｺｼﾋｶﾘ</v>
          </cell>
          <cell r="T414">
            <v>7</v>
          </cell>
          <cell r="U414">
            <v>4</v>
          </cell>
          <cell r="V414" t="str">
            <v xml:space="preserve"> </v>
          </cell>
          <cell r="W414" t="str">
            <v xml:space="preserve"> </v>
          </cell>
        </row>
        <row r="415">
          <cell r="E415" t="str">
            <v>渡辺　正寿</v>
          </cell>
          <cell r="F415" t="str">
            <v>小千谷市</v>
          </cell>
          <cell r="G415">
            <v>20</v>
          </cell>
          <cell r="H415" t="str">
            <v>渡辺　正寿20</v>
          </cell>
          <cell r="I415" t="str">
            <v>千谷甲3146</v>
          </cell>
          <cell r="K415">
            <v>37.6</v>
          </cell>
          <cell r="M415" t="str">
            <v>5-2有機農業の取組</v>
          </cell>
          <cell r="N415">
            <v>7</v>
          </cell>
          <cell r="O415">
            <v>4</v>
          </cell>
          <cell r="P415" t="str">
            <v xml:space="preserve"> </v>
          </cell>
          <cell r="Q415" t="str">
            <v xml:space="preserve"> </v>
          </cell>
          <cell r="R415" t="str">
            <v>1水稲</v>
          </cell>
          <cell r="S415" t="str">
            <v>ｺｼﾋｶﾘ</v>
          </cell>
          <cell r="T415">
            <v>7</v>
          </cell>
          <cell r="U415">
            <v>4</v>
          </cell>
          <cell r="V415" t="str">
            <v xml:space="preserve"> </v>
          </cell>
          <cell r="W415" t="str">
            <v xml:space="preserve"> </v>
          </cell>
        </row>
        <row r="416">
          <cell r="E416" t="str">
            <v>(株)谷風農園</v>
          </cell>
          <cell r="F416" t="str">
            <v>小千谷市</v>
          </cell>
          <cell r="G416">
            <v>1</v>
          </cell>
          <cell r="H416" t="str">
            <v>(株)谷風農園1</v>
          </cell>
          <cell r="I416" t="str">
            <v>小粟田道東2567</v>
          </cell>
          <cell r="K416">
            <v>29.3</v>
          </cell>
          <cell r="M416" t="str">
            <v>1-1堆肥の投入（基本）</v>
          </cell>
          <cell r="N416">
            <v>7</v>
          </cell>
          <cell r="O416">
            <v>9</v>
          </cell>
          <cell r="P416" t="str">
            <v xml:space="preserve"> </v>
          </cell>
          <cell r="Q416" t="str">
            <v xml:space="preserve"> </v>
          </cell>
          <cell r="R416" t="str">
            <v>1水稲</v>
          </cell>
          <cell r="S416" t="str">
            <v>ｺｼﾋｶﾘ</v>
          </cell>
          <cell r="T416">
            <v>7</v>
          </cell>
          <cell r="U416">
            <v>4</v>
          </cell>
          <cell r="V416" t="str">
            <v xml:space="preserve"> </v>
          </cell>
          <cell r="W416" t="str">
            <v xml:space="preserve"> </v>
          </cell>
        </row>
        <row r="417">
          <cell r="E417" t="str">
            <v>(株)谷風農園</v>
          </cell>
          <cell r="F417" t="str">
            <v>小千谷市</v>
          </cell>
          <cell r="G417">
            <v>2</v>
          </cell>
          <cell r="H417" t="str">
            <v>(株)谷風農園2</v>
          </cell>
          <cell r="I417" t="str">
            <v>小粟田道東2568</v>
          </cell>
          <cell r="K417">
            <v>29</v>
          </cell>
          <cell r="M417" t="str">
            <v>1-1堆肥の投入（基本）</v>
          </cell>
          <cell r="N417">
            <v>7</v>
          </cell>
          <cell r="O417">
            <v>9</v>
          </cell>
          <cell r="P417" t="str">
            <v xml:space="preserve"> </v>
          </cell>
          <cell r="Q417" t="str">
            <v xml:space="preserve"> </v>
          </cell>
          <cell r="R417" t="str">
            <v>1水稲</v>
          </cell>
          <cell r="S417" t="str">
            <v>ｺｼﾋｶﾘ</v>
          </cell>
          <cell r="T417">
            <v>7</v>
          </cell>
          <cell r="U417">
            <v>4</v>
          </cell>
          <cell r="V417" t="str">
            <v xml:space="preserve"> </v>
          </cell>
          <cell r="W417" t="str">
            <v xml:space="preserve"> </v>
          </cell>
        </row>
        <row r="418">
          <cell r="E418" t="str">
            <v>(株)谷風農園</v>
          </cell>
          <cell r="F418" t="str">
            <v>小千谷市</v>
          </cell>
          <cell r="G418">
            <v>3</v>
          </cell>
          <cell r="H418" t="str">
            <v>(株)谷風農園3</v>
          </cell>
          <cell r="I418" t="str">
            <v>小粟田道東2569</v>
          </cell>
          <cell r="K418">
            <v>29.1</v>
          </cell>
          <cell r="M418" t="str">
            <v>1-1堆肥の投入（基本）</v>
          </cell>
          <cell r="N418">
            <v>7</v>
          </cell>
          <cell r="O418">
            <v>9</v>
          </cell>
          <cell r="P418" t="str">
            <v xml:space="preserve"> </v>
          </cell>
          <cell r="Q418" t="str">
            <v xml:space="preserve"> </v>
          </cell>
          <cell r="R418" t="str">
            <v>1水稲</v>
          </cell>
          <cell r="S418" t="str">
            <v>ｺｼﾋｶﾘ</v>
          </cell>
          <cell r="T418">
            <v>7</v>
          </cell>
          <cell r="U418">
            <v>4</v>
          </cell>
          <cell r="V418" t="str">
            <v xml:space="preserve"> </v>
          </cell>
          <cell r="W418" t="str">
            <v xml:space="preserve"> </v>
          </cell>
        </row>
        <row r="419">
          <cell r="E419" t="str">
            <v>(株)谷風農園</v>
          </cell>
          <cell r="F419" t="str">
            <v>小千谷市</v>
          </cell>
          <cell r="G419">
            <v>4</v>
          </cell>
          <cell r="H419" t="str">
            <v>(株)谷風農園4</v>
          </cell>
          <cell r="I419" t="str">
            <v>小粟田道東2570</v>
          </cell>
          <cell r="K419">
            <v>29.2</v>
          </cell>
          <cell r="M419" t="str">
            <v>1-1堆肥の投入（基本）</v>
          </cell>
          <cell r="N419">
            <v>7</v>
          </cell>
          <cell r="O419">
            <v>9</v>
          </cell>
          <cell r="P419" t="str">
            <v xml:space="preserve"> </v>
          </cell>
          <cell r="Q419" t="str">
            <v xml:space="preserve"> </v>
          </cell>
          <cell r="R419" t="str">
            <v>1水稲</v>
          </cell>
          <cell r="S419" t="str">
            <v>ｺｼﾋｶﾘ</v>
          </cell>
          <cell r="T419">
            <v>7</v>
          </cell>
          <cell r="U419">
            <v>4</v>
          </cell>
          <cell r="V419" t="str">
            <v xml:space="preserve"> </v>
          </cell>
          <cell r="W419" t="str">
            <v xml:space="preserve"> </v>
          </cell>
        </row>
        <row r="420">
          <cell r="E420" t="str">
            <v>(株)谷風農園</v>
          </cell>
          <cell r="F420" t="str">
            <v>小千谷市</v>
          </cell>
          <cell r="G420">
            <v>5</v>
          </cell>
          <cell r="H420" t="str">
            <v>(株)谷風農園5</v>
          </cell>
          <cell r="I420" t="str">
            <v>小粟田道東2571</v>
          </cell>
          <cell r="K420">
            <v>28.5</v>
          </cell>
          <cell r="M420" t="str">
            <v>1-1堆肥の投入（基本）</v>
          </cell>
          <cell r="N420">
            <v>7</v>
          </cell>
          <cell r="O420">
            <v>9</v>
          </cell>
          <cell r="P420" t="str">
            <v xml:space="preserve"> </v>
          </cell>
          <cell r="Q420" t="str">
            <v xml:space="preserve"> </v>
          </cell>
          <cell r="R420" t="str">
            <v>1水稲</v>
          </cell>
          <cell r="S420" t="str">
            <v>ｺｼﾋｶﾘ</v>
          </cell>
          <cell r="T420">
            <v>7</v>
          </cell>
          <cell r="U420">
            <v>4</v>
          </cell>
          <cell r="V420" t="str">
            <v xml:space="preserve"> </v>
          </cell>
          <cell r="W420" t="str">
            <v xml:space="preserve"> </v>
          </cell>
        </row>
        <row r="421">
          <cell r="E421" t="str">
            <v>(株)谷風農園</v>
          </cell>
          <cell r="F421" t="str">
            <v>小千谷市</v>
          </cell>
          <cell r="G421">
            <v>6</v>
          </cell>
          <cell r="H421" t="str">
            <v>(株)谷風農園6</v>
          </cell>
          <cell r="I421" t="str">
            <v>小粟田道東2572</v>
          </cell>
          <cell r="K421">
            <v>29</v>
          </cell>
          <cell r="M421" t="str">
            <v>1-1堆肥の投入（基本）</v>
          </cell>
          <cell r="N421">
            <v>7</v>
          </cell>
          <cell r="O421">
            <v>9</v>
          </cell>
          <cell r="P421" t="str">
            <v xml:space="preserve"> </v>
          </cell>
          <cell r="Q421" t="str">
            <v xml:space="preserve"> </v>
          </cell>
          <cell r="R421" t="str">
            <v>1水稲</v>
          </cell>
          <cell r="S421" t="str">
            <v>ｺｼﾋｶﾘ</v>
          </cell>
          <cell r="T421">
            <v>7</v>
          </cell>
          <cell r="U421">
            <v>4</v>
          </cell>
          <cell r="V421" t="str">
            <v xml:space="preserve"> </v>
          </cell>
          <cell r="W421" t="str">
            <v xml:space="preserve"> </v>
          </cell>
        </row>
        <row r="422">
          <cell r="E422" t="str">
            <v>(株)谷風農園</v>
          </cell>
          <cell r="F422" t="str">
            <v>小千谷市</v>
          </cell>
          <cell r="G422">
            <v>7</v>
          </cell>
          <cell r="H422" t="str">
            <v>(株)谷風農園7</v>
          </cell>
          <cell r="I422" t="str">
            <v>小粟田道東2573</v>
          </cell>
          <cell r="K422">
            <v>29.2</v>
          </cell>
          <cell r="M422" t="str">
            <v>1-1堆肥の投入（基本）</v>
          </cell>
          <cell r="N422">
            <v>7</v>
          </cell>
          <cell r="O422">
            <v>9</v>
          </cell>
          <cell r="P422" t="str">
            <v xml:space="preserve"> </v>
          </cell>
          <cell r="Q422" t="str">
            <v xml:space="preserve"> </v>
          </cell>
          <cell r="R422" t="str">
            <v>1水稲</v>
          </cell>
          <cell r="S422" t="str">
            <v>ｺｼﾋｶﾘ</v>
          </cell>
          <cell r="T422">
            <v>7</v>
          </cell>
          <cell r="U422">
            <v>4</v>
          </cell>
          <cell r="V422" t="str">
            <v xml:space="preserve"> </v>
          </cell>
          <cell r="W422" t="str">
            <v xml:space="preserve"> </v>
          </cell>
        </row>
        <row r="423">
          <cell r="E423" t="str">
            <v>(株)谷風農園</v>
          </cell>
          <cell r="F423" t="str">
            <v>小千谷市</v>
          </cell>
          <cell r="G423">
            <v>8</v>
          </cell>
          <cell r="H423" t="str">
            <v>(株)谷風農園8</v>
          </cell>
          <cell r="I423" t="str">
            <v>小粟田南原1168</v>
          </cell>
          <cell r="K423">
            <v>24.3</v>
          </cell>
          <cell r="M423" t="str">
            <v>1-1堆肥の投入（基本）</v>
          </cell>
          <cell r="N423">
            <v>7</v>
          </cell>
          <cell r="O423">
            <v>9</v>
          </cell>
          <cell r="P423" t="str">
            <v xml:space="preserve"> </v>
          </cell>
          <cell r="Q423" t="str">
            <v xml:space="preserve"> </v>
          </cell>
          <cell r="R423" t="str">
            <v>1水稲</v>
          </cell>
          <cell r="S423" t="str">
            <v>ｺｼﾋｶﾘ</v>
          </cell>
          <cell r="T423">
            <v>7</v>
          </cell>
          <cell r="U423">
            <v>4</v>
          </cell>
          <cell r="V423" t="str">
            <v xml:space="preserve"> </v>
          </cell>
          <cell r="W423" t="str">
            <v xml:space="preserve"> </v>
          </cell>
        </row>
        <row r="424">
          <cell r="E424" t="str">
            <v>(株)谷風農園</v>
          </cell>
          <cell r="F424" t="str">
            <v>小千谷市</v>
          </cell>
          <cell r="G424">
            <v>9</v>
          </cell>
          <cell r="H424" t="str">
            <v>(株)谷風農園9</v>
          </cell>
          <cell r="I424" t="str">
            <v>小粟田南原1169</v>
          </cell>
          <cell r="K424">
            <v>22</v>
          </cell>
          <cell r="M424" t="str">
            <v>1-1堆肥の投入（基本）</v>
          </cell>
          <cell r="N424">
            <v>7</v>
          </cell>
          <cell r="O424">
            <v>9</v>
          </cell>
          <cell r="P424" t="str">
            <v xml:space="preserve"> </v>
          </cell>
          <cell r="Q424" t="str">
            <v xml:space="preserve"> </v>
          </cell>
          <cell r="R424" t="str">
            <v>1水稲</v>
          </cell>
          <cell r="S424" t="str">
            <v>ｺｼﾋｶﾘ</v>
          </cell>
          <cell r="T424">
            <v>7</v>
          </cell>
          <cell r="U424">
            <v>4</v>
          </cell>
          <cell r="V424" t="str">
            <v xml:space="preserve"> </v>
          </cell>
          <cell r="W424" t="str">
            <v xml:space="preserve"> </v>
          </cell>
        </row>
        <row r="425">
          <cell r="E425" t="str">
            <v>(株)谷風農園</v>
          </cell>
          <cell r="F425" t="str">
            <v>小千谷市</v>
          </cell>
          <cell r="G425">
            <v>10</v>
          </cell>
          <cell r="H425" t="str">
            <v>(株)谷風農園10</v>
          </cell>
          <cell r="I425" t="str">
            <v>薮川前田149</v>
          </cell>
          <cell r="K425">
            <v>18</v>
          </cell>
          <cell r="M425" t="str">
            <v>1-1堆肥の投入（基本）</v>
          </cell>
          <cell r="N425">
            <v>7</v>
          </cell>
          <cell r="O425">
            <v>9</v>
          </cell>
          <cell r="P425" t="str">
            <v xml:space="preserve"> </v>
          </cell>
          <cell r="Q425" t="str">
            <v xml:space="preserve"> </v>
          </cell>
          <cell r="R425" t="str">
            <v>1水稲</v>
          </cell>
          <cell r="S425" t="str">
            <v>ｺｼﾋｶﾘ</v>
          </cell>
          <cell r="T425">
            <v>7</v>
          </cell>
          <cell r="U425">
            <v>4</v>
          </cell>
          <cell r="V425" t="str">
            <v xml:space="preserve"> </v>
          </cell>
          <cell r="W425" t="str">
            <v xml:space="preserve"> </v>
          </cell>
        </row>
        <row r="426">
          <cell r="E426" t="str">
            <v>(株)谷風農園</v>
          </cell>
          <cell r="F426" t="str">
            <v>小千谷市</v>
          </cell>
          <cell r="G426">
            <v>11</v>
          </cell>
          <cell r="H426" t="str">
            <v>(株)谷風農園11</v>
          </cell>
          <cell r="I426" t="str">
            <v>薮川東又107</v>
          </cell>
          <cell r="K426">
            <v>19.899999999999999</v>
          </cell>
          <cell r="M426" t="str">
            <v>1-1堆肥の投入（基本）</v>
          </cell>
          <cell r="N426">
            <v>7</v>
          </cell>
          <cell r="O426">
            <v>9</v>
          </cell>
          <cell r="P426" t="str">
            <v xml:space="preserve"> </v>
          </cell>
          <cell r="Q426" t="str">
            <v xml:space="preserve"> </v>
          </cell>
          <cell r="R426" t="str">
            <v>1水稲</v>
          </cell>
          <cell r="S426" t="str">
            <v>ｺｼﾋｶﾘ</v>
          </cell>
          <cell r="T426">
            <v>7</v>
          </cell>
          <cell r="U426">
            <v>4</v>
          </cell>
          <cell r="V426" t="str">
            <v xml:space="preserve"> </v>
          </cell>
          <cell r="W426" t="str">
            <v xml:space="preserve"> </v>
          </cell>
        </row>
        <row r="427">
          <cell r="E427" t="str">
            <v>(株)谷風農園</v>
          </cell>
          <cell r="F427" t="str">
            <v>小千谷市</v>
          </cell>
          <cell r="G427">
            <v>12</v>
          </cell>
          <cell r="H427" t="str">
            <v>(株)谷風農園12</v>
          </cell>
          <cell r="I427" t="str">
            <v>薮川東又108</v>
          </cell>
          <cell r="K427">
            <v>19.3</v>
          </cell>
          <cell r="M427" t="str">
            <v>1-1堆肥の投入（基本）</v>
          </cell>
          <cell r="N427">
            <v>7</v>
          </cell>
          <cell r="O427">
            <v>9</v>
          </cell>
          <cell r="P427" t="str">
            <v xml:space="preserve"> </v>
          </cell>
          <cell r="Q427" t="str">
            <v xml:space="preserve"> </v>
          </cell>
          <cell r="R427" t="str">
            <v>1水稲</v>
          </cell>
          <cell r="S427" t="str">
            <v>ｺｼﾋｶﾘ</v>
          </cell>
          <cell r="T427">
            <v>7</v>
          </cell>
          <cell r="U427">
            <v>4</v>
          </cell>
          <cell r="V427" t="str">
            <v xml:space="preserve"> </v>
          </cell>
          <cell r="W427" t="str">
            <v xml:space="preserve"> </v>
          </cell>
        </row>
        <row r="428">
          <cell r="E428" t="str">
            <v>(株)谷風農園</v>
          </cell>
          <cell r="F428" t="str">
            <v>小千谷市</v>
          </cell>
          <cell r="G428">
            <v>13</v>
          </cell>
          <cell r="H428" t="str">
            <v>(株)谷風農園13</v>
          </cell>
          <cell r="I428" t="str">
            <v>薮川東又109</v>
          </cell>
          <cell r="K428">
            <v>19.399999999999999</v>
          </cell>
          <cell r="M428" t="str">
            <v>1-1堆肥の投入（基本）</v>
          </cell>
          <cell r="N428">
            <v>7</v>
          </cell>
          <cell r="O428">
            <v>9</v>
          </cell>
          <cell r="P428" t="str">
            <v xml:space="preserve"> </v>
          </cell>
          <cell r="Q428" t="str">
            <v xml:space="preserve"> </v>
          </cell>
          <cell r="R428" t="str">
            <v>1水稲</v>
          </cell>
          <cell r="S428" t="str">
            <v>ｺｼﾋｶﾘ</v>
          </cell>
          <cell r="T428">
            <v>7</v>
          </cell>
          <cell r="U428">
            <v>4</v>
          </cell>
          <cell r="V428" t="str">
            <v xml:space="preserve"> </v>
          </cell>
          <cell r="W428" t="str">
            <v xml:space="preserve"> </v>
          </cell>
        </row>
        <row r="429">
          <cell r="E429" t="str">
            <v>(株)谷風農園</v>
          </cell>
          <cell r="F429" t="str">
            <v>小千谷市</v>
          </cell>
          <cell r="G429">
            <v>14</v>
          </cell>
          <cell r="H429" t="str">
            <v>(株)谷風農園14</v>
          </cell>
          <cell r="I429" t="str">
            <v>薮川東又123</v>
          </cell>
          <cell r="K429">
            <v>24.4</v>
          </cell>
          <cell r="M429" t="str">
            <v>1-1堆肥の投入（基本）</v>
          </cell>
          <cell r="N429">
            <v>7</v>
          </cell>
          <cell r="O429">
            <v>9</v>
          </cell>
          <cell r="P429" t="str">
            <v xml:space="preserve"> </v>
          </cell>
          <cell r="Q429" t="str">
            <v xml:space="preserve"> </v>
          </cell>
          <cell r="R429" t="str">
            <v>1水稲</v>
          </cell>
          <cell r="S429" t="str">
            <v>ｺｼﾋｶﾘ</v>
          </cell>
          <cell r="T429">
            <v>7</v>
          </cell>
          <cell r="U429">
            <v>4</v>
          </cell>
          <cell r="V429" t="str">
            <v xml:space="preserve"> </v>
          </cell>
          <cell r="W429" t="str">
            <v xml:space="preserve"> </v>
          </cell>
        </row>
        <row r="430">
          <cell r="E430" t="str">
            <v>(株)谷風農園</v>
          </cell>
          <cell r="F430" t="str">
            <v>小千谷市</v>
          </cell>
          <cell r="G430">
            <v>15</v>
          </cell>
          <cell r="H430" t="str">
            <v>(株)谷風農園15</v>
          </cell>
          <cell r="I430" t="str">
            <v>薮川東又121-2</v>
          </cell>
          <cell r="K430">
            <v>19.100000000000001</v>
          </cell>
          <cell r="M430" t="str">
            <v>1-1堆肥の投入（基本）</v>
          </cell>
          <cell r="N430">
            <v>7</v>
          </cell>
          <cell r="O430">
            <v>9</v>
          </cell>
          <cell r="P430" t="str">
            <v xml:space="preserve"> </v>
          </cell>
          <cell r="Q430" t="str">
            <v xml:space="preserve"> </v>
          </cell>
          <cell r="R430" t="str">
            <v>1水稲</v>
          </cell>
          <cell r="S430" t="str">
            <v>ｺｼﾋｶﾘ</v>
          </cell>
          <cell r="T430">
            <v>7</v>
          </cell>
          <cell r="U430">
            <v>4</v>
          </cell>
          <cell r="V430" t="str">
            <v xml:space="preserve"> </v>
          </cell>
          <cell r="W430" t="str">
            <v xml:space="preserve"> </v>
          </cell>
        </row>
        <row r="431">
          <cell r="E431" t="str">
            <v>(株)谷風農園</v>
          </cell>
          <cell r="F431" t="str">
            <v>小千谷市</v>
          </cell>
          <cell r="G431">
            <v>16</v>
          </cell>
          <cell r="H431" t="str">
            <v>(株)谷風農園16</v>
          </cell>
          <cell r="I431" t="str">
            <v>薮川東又122-1</v>
          </cell>
          <cell r="K431">
            <v>19.100000000000001</v>
          </cell>
          <cell r="M431" t="str">
            <v>1-1堆肥の投入（基本）</v>
          </cell>
          <cell r="N431">
            <v>7</v>
          </cell>
          <cell r="O431">
            <v>9</v>
          </cell>
          <cell r="P431" t="str">
            <v xml:space="preserve"> </v>
          </cell>
          <cell r="Q431" t="str">
            <v xml:space="preserve"> </v>
          </cell>
          <cell r="R431" t="str">
            <v>1水稲</v>
          </cell>
          <cell r="S431" t="str">
            <v>ｺｼﾋｶﾘ</v>
          </cell>
          <cell r="T431">
            <v>7</v>
          </cell>
          <cell r="U431">
            <v>4</v>
          </cell>
          <cell r="V431" t="str">
            <v xml:space="preserve"> </v>
          </cell>
          <cell r="W431" t="str">
            <v xml:space="preserve"> </v>
          </cell>
        </row>
        <row r="432">
          <cell r="E432" t="str">
            <v>(株)谷風農園</v>
          </cell>
          <cell r="F432" t="str">
            <v>小千谷市</v>
          </cell>
          <cell r="G432">
            <v>17</v>
          </cell>
          <cell r="H432" t="str">
            <v>(株)谷風農園17</v>
          </cell>
          <cell r="I432" t="str">
            <v>薮川東又122-2</v>
          </cell>
          <cell r="K432">
            <v>17.600000000000001</v>
          </cell>
          <cell r="M432" t="str">
            <v>1-1堆肥の投入（基本）</v>
          </cell>
          <cell r="N432">
            <v>7</v>
          </cell>
          <cell r="O432">
            <v>9</v>
          </cell>
          <cell r="P432" t="str">
            <v xml:space="preserve"> </v>
          </cell>
          <cell r="Q432" t="str">
            <v xml:space="preserve"> </v>
          </cell>
          <cell r="R432" t="str">
            <v>1水稲</v>
          </cell>
          <cell r="S432" t="str">
            <v>ｺｼﾋｶﾘ</v>
          </cell>
          <cell r="T432">
            <v>7</v>
          </cell>
          <cell r="U432">
            <v>4</v>
          </cell>
          <cell r="V432" t="str">
            <v xml:space="preserve"> </v>
          </cell>
          <cell r="W432" t="str">
            <v xml:space="preserve"> </v>
          </cell>
        </row>
        <row r="433">
          <cell r="E433" t="str">
            <v>(株)谷風農園</v>
          </cell>
          <cell r="F433" t="str">
            <v>小千谷市</v>
          </cell>
          <cell r="G433">
            <v>18</v>
          </cell>
          <cell r="H433" t="str">
            <v>(株)谷風農園18</v>
          </cell>
          <cell r="I433" t="str">
            <v>薮川東又114-2</v>
          </cell>
          <cell r="K433">
            <v>8.8000000000000007</v>
          </cell>
          <cell r="M433" t="str">
            <v>1-1堆肥の投入（基本）</v>
          </cell>
          <cell r="N433">
            <v>7</v>
          </cell>
          <cell r="O433">
            <v>9</v>
          </cell>
          <cell r="P433" t="str">
            <v xml:space="preserve"> </v>
          </cell>
          <cell r="Q433" t="str">
            <v xml:space="preserve"> </v>
          </cell>
          <cell r="R433" t="str">
            <v>1水稲</v>
          </cell>
          <cell r="S433" t="str">
            <v>ｺｼﾋｶﾘ</v>
          </cell>
          <cell r="T433">
            <v>7</v>
          </cell>
          <cell r="U433">
            <v>4</v>
          </cell>
          <cell r="V433" t="str">
            <v xml:space="preserve"> </v>
          </cell>
          <cell r="W433" t="str">
            <v xml:space="preserve"> </v>
          </cell>
        </row>
        <row r="434">
          <cell r="E434" t="str">
            <v>(株)谷風農園</v>
          </cell>
          <cell r="F434" t="str">
            <v>小千谷市</v>
          </cell>
          <cell r="G434">
            <v>19</v>
          </cell>
          <cell r="H434" t="str">
            <v>(株)谷風農園19</v>
          </cell>
          <cell r="I434" t="str">
            <v>薮川東又114-1</v>
          </cell>
          <cell r="K434">
            <v>12</v>
          </cell>
          <cell r="M434" t="str">
            <v>1-1堆肥の投入（基本）</v>
          </cell>
          <cell r="N434">
            <v>7</v>
          </cell>
          <cell r="O434">
            <v>9</v>
          </cell>
          <cell r="P434" t="str">
            <v xml:space="preserve"> </v>
          </cell>
          <cell r="Q434" t="str">
            <v xml:space="preserve"> </v>
          </cell>
          <cell r="R434" t="str">
            <v>1水稲</v>
          </cell>
          <cell r="S434" t="str">
            <v>ｺｼﾋｶﾘ</v>
          </cell>
          <cell r="T434">
            <v>7</v>
          </cell>
          <cell r="U434">
            <v>4</v>
          </cell>
          <cell r="V434" t="str">
            <v xml:space="preserve"> </v>
          </cell>
          <cell r="W434" t="str">
            <v xml:space="preserve"> </v>
          </cell>
        </row>
        <row r="435">
          <cell r="E435" t="str">
            <v>(株)谷風農園</v>
          </cell>
          <cell r="F435" t="str">
            <v>小千谷市</v>
          </cell>
          <cell r="G435">
            <v>20</v>
          </cell>
          <cell r="H435" t="str">
            <v>(株)谷風農園20</v>
          </cell>
          <cell r="I435" t="str">
            <v>薮川東又115-1,115-2</v>
          </cell>
          <cell r="K435">
            <v>18.3</v>
          </cell>
          <cell r="M435" t="str">
            <v>1-1堆肥の投入（基本）</v>
          </cell>
          <cell r="N435">
            <v>7</v>
          </cell>
          <cell r="O435">
            <v>9</v>
          </cell>
          <cell r="P435" t="str">
            <v xml:space="preserve"> </v>
          </cell>
          <cell r="Q435" t="str">
            <v xml:space="preserve"> </v>
          </cell>
          <cell r="R435" t="str">
            <v>1水稲</v>
          </cell>
          <cell r="S435" t="str">
            <v>ｺｼﾋｶﾘ</v>
          </cell>
          <cell r="T435">
            <v>7</v>
          </cell>
          <cell r="U435">
            <v>4</v>
          </cell>
          <cell r="V435" t="str">
            <v xml:space="preserve"> </v>
          </cell>
          <cell r="W435" t="str">
            <v xml:space="preserve"> </v>
          </cell>
        </row>
        <row r="436">
          <cell r="E436" t="str">
            <v>(株)谷風農園</v>
          </cell>
          <cell r="F436" t="str">
            <v>小千谷市</v>
          </cell>
          <cell r="G436">
            <v>21</v>
          </cell>
          <cell r="H436" t="str">
            <v>(株)谷風農園21</v>
          </cell>
          <cell r="I436" t="str">
            <v>薮川東又116</v>
          </cell>
          <cell r="K436">
            <v>18.8</v>
          </cell>
          <cell r="M436" t="str">
            <v>1-1堆肥の投入（基本）</v>
          </cell>
          <cell r="N436">
            <v>7</v>
          </cell>
          <cell r="O436">
            <v>9</v>
          </cell>
          <cell r="P436" t="str">
            <v xml:space="preserve"> </v>
          </cell>
          <cell r="Q436" t="str">
            <v xml:space="preserve"> </v>
          </cell>
          <cell r="R436" t="str">
            <v>1水稲</v>
          </cell>
          <cell r="S436" t="str">
            <v>ｺｼﾋｶﾘ</v>
          </cell>
          <cell r="T436">
            <v>7</v>
          </cell>
          <cell r="U436">
            <v>4</v>
          </cell>
          <cell r="V436" t="str">
            <v xml:space="preserve"> </v>
          </cell>
          <cell r="W436" t="str">
            <v xml:space="preserve"> </v>
          </cell>
        </row>
        <row r="437">
          <cell r="E437" t="str">
            <v>(株)谷風農園</v>
          </cell>
          <cell r="F437" t="str">
            <v>小千谷市</v>
          </cell>
          <cell r="G437">
            <v>22</v>
          </cell>
          <cell r="H437" t="str">
            <v>(株)谷風農園22</v>
          </cell>
          <cell r="I437" t="str">
            <v>薮川東又117</v>
          </cell>
          <cell r="K437">
            <v>19</v>
          </cell>
          <cell r="M437" t="str">
            <v>1-1堆肥の投入（基本）</v>
          </cell>
          <cell r="N437">
            <v>7</v>
          </cell>
          <cell r="O437">
            <v>9</v>
          </cell>
          <cell r="P437" t="str">
            <v xml:space="preserve"> </v>
          </cell>
          <cell r="Q437" t="str">
            <v xml:space="preserve"> </v>
          </cell>
          <cell r="R437" t="str">
            <v>1水稲</v>
          </cell>
          <cell r="S437" t="str">
            <v>ｺｼﾋｶﾘ</v>
          </cell>
          <cell r="T437">
            <v>7</v>
          </cell>
          <cell r="U437">
            <v>4</v>
          </cell>
          <cell r="V437" t="str">
            <v xml:space="preserve"> </v>
          </cell>
          <cell r="W437" t="str">
            <v xml:space="preserve"> </v>
          </cell>
        </row>
        <row r="438">
          <cell r="E438" t="str">
            <v>(株)谷風農園</v>
          </cell>
          <cell r="F438" t="str">
            <v>小千谷市</v>
          </cell>
          <cell r="G438">
            <v>23</v>
          </cell>
          <cell r="H438" t="str">
            <v>(株)谷風農園23</v>
          </cell>
          <cell r="I438" t="str">
            <v>薮川西股19</v>
          </cell>
          <cell r="K438">
            <v>24</v>
          </cell>
          <cell r="M438" t="str">
            <v>1-1堆肥の投入（基本）</v>
          </cell>
          <cell r="N438">
            <v>7</v>
          </cell>
          <cell r="O438">
            <v>9</v>
          </cell>
          <cell r="P438" t="str">
            <v xml:space="preserve"> </v>
          </cell>
          <cell r="Q438" t="str">
            <v xml:space="preserve"> </v>
          </cell>
          <cell r="R438" t="str">
            <v>1水稲</v>
          </cell>
          <cell r="S438" t="str">
            <v>ｺｼﾋｶﾘ</v>
          </cell>
          <cell r="T438">
            <v>7</v>
          </cell>
          <cell r="U438">
            <v>4</v>
          </cell>
          <cell r="V438" t="str">
            <v xml:space="preserve"> </v>
          </cell>
          <cell r="W438" t="str">
            <v xml:space="preserve"> </v>
          </cell>
        </row>
        <row r="439">
          <cell r="E439" t="str">
            <v>(株)谷風農園</v>
          </cell>
          <cell r="F439" t="str">
            <v>小千谷市</v>
          </cell>
          <cell r="G439">
            <v>24</v>
          </cell>
          <cell r="H439" t="str">
            <v>(株)谷風農園24</v>
          </cell>
          <cell r="I439" t="str">
            <v>薮川西股18-2</v>
          </cell>
          <cell r="K439">
            <v>18.600000000000001</v>
          </cell>
          <cell r="M439" t="str">
            <v>1-1堆肥の投入（基本）</v>
          </cell>
          <cell r="N439">
            <v>7</v>
          </cell>
          <cell r="O439">
            <v>9</v>
          </cell>
          <cell r="P439" t="str">
            <v xml:space="preserve"> </v>
          </cell>
          <cell r="Q439" t="str">
            <v xml:space="preserve"> </v>
          </cell>
          <cell r="R439" t="str">
            <v>1水稲</v>
          </cell>
          <cell r="S439" t="str">
            <v>ｺｼﾋｶﾘ</v>
          </cell>
          <cell r="T439">
            <v>7</v>
          </cell>
          <cell r="U439">
            <v>4</v>
          </cell>
          <cell r="V439" t="str">
            <v xml:space="preserve"> </v>
          </cell>
          <cell r="W439" t="str">
            <v xml:space="preserve"> </v>
          </cell>
        </row>
        <row r="440">
          <cell r="E440" t="str">
            <v>(株)谷風農園</v>
          </cell>
          <cell r="F440" t="str">
            <v>小千谷市</v>
          </cell>
          <cell r="G440">
            <v>25</v>
          </cell>
          <cell r="H440" t="str">
            <v>(株)谷風農園25</v>
          </cell>
          <cell r="I440" t="str">
            <v>薮川西股12-1,12-2</v>
          </cell>
          <cell r="K440">
            <v>14.2</v>
          </cell>
          <cell r="M440" t="str">
            <v>1-1堆肥の投入（基本）</v>
          </cell>
          <cell r="N440">
            <v>7</v>
          </cell>
          <cell r="O440">
            <v>9</v>
          </cell>
          <cell r="P440" t="str">
            <v xml:space="preserve"> </v>
          </cell>
          <cell r="Q440" t="str">
            <v xml:space="preserve"> </v>
          </cell>
          <cell r="R440" t="str">
            <v>1水稲</v>
          </cell>
          <cell r="S440" t="str">
            <v>ｺｼﾋｶﾘ</v>
          </cell>
          <cell r="T440">
            <v>7</v>
          </cell>
          <cell r="U440">
            <v>4</v>
          </cell>
          <cell r="V440" t="str">
            <v xml:space="preserve"> </v>
          </cell>
          <cell r="W440" t="str">
            <v xml:space="preserve"> </v>
          </cell>
        </row>
        <row r="441">
          <cell r="E441" t="str">
            <v>(株)谷風農園</v>
          </cell>
          <cell r="F441" t="str">
            <v>小千谷市</v>
          </cell>
          <cell r="G441">
            <v>26</v>
          </cell>
          <cell r="H441" t="str">
            <v>(株)谷風農園26</v>
          </cell>
          <cell r="I441" t="str">
            <v>薮川前田166-1</v>
          </cell>
          <cell r="K441">
            <v>18.3</v>
          </cell>
          <cell r="M441" t="str">
            <v>1-1堆肥の投入（基本）</v>
          </cell>
          <cell r="N441">
            <v>7</v>
          </cell>
          <cell r="O441">
            <v>9</v>
          </cell>
          <cell r="P441" t="str">
            <v xml:space="preserve"> </v>
          </cell>
          <cell r="Q441" t="str">
            <v xml:space="preserve"> </v>
          </cell>
          <cell r="R441" t="str">
            <v>1水稲</v>
          </cell>
          <cell r="S441" t="str">
            <v>ｺｼﾋｶﾘ</v>
          </cell>
          <cell r="T441">
            <v>7</v>
          </cell>
          <cell r="U441">
            <v>4</v>
          </cell>
          <cell r="V441" t="str">
            <v xml:space="preserve"> </v>
          </cell>
          <cell r="W441" t="str">
            <v xml:space="preserve"> </v>
          </cell>
        </row>
        <row r="442">
          <cell r="E442" t="str">
            <v>(株)谷風農園</v>
          </cell>
          <cell r="F442" t="str">
            <v>小千谷市</v>
          </cell>
          <cell r="G442">
            <v>27</v>
          </cell>
          <cell r="H442" t="str">
            <v>(株)谷風農園27</v>
          </cell>
          <cell r="I442" t="str">
            <v>薮川前田166-2</v>
          </cell>
          <cell r="K442">
            <v>27.6</v>
          </cell>
          <cell r="M442" t="str">
            <v>1-1堆肥の投入（基本）</v>
          </cell>
          <cell r="N442">
            <v>7</v>
          </cell>
          <cell r="O442">
            <v>9</v>
          </cell>
          <cell r="P442" t="str">
            <v xml:space="preserve"> </v>
          </cell>
          <cell r="Q442" t="str">
            <v xml:space="preserve"> </v>
          </cell>
          <cell r="R442" t="str">
            <v>1水稲</v>
          </cell>
          <cell r="S442" t="str">
            <v>ｺｼﾋｶﾘ</v>
          </cell>
          <cell r="T442">
            <v>7</v>
          </cell>
          <cell r="U442">
            <v>4</v>
          </cell>
          <cell r="V442" t="str">
            <v xml:space="preserve"> </v>
          </cell>
          <cell r="W442" t="str">
            <v xml:space="preserve"> </v>
          </cell>
        </row>
        <row r="443">
          <cell r="E443" t="str">
            <v>(株)谷風農園</v>
          </cell>
          <cell r="F443" t="str">
            <v>小千谷市</v>
          </cell>
          <cell r="G443">
            <v>28</v>
          </cell>
          <cell r="H443" t="str">
            <v>(株)谷風農園28</v>
          </cell>
          <cell r="I443" t="str">
            <v>薮川前田161-2,161-3,161-4</v>
          </cell>
          <cell r="K443">
            <v>18.2</v>
          </cell>
          <cell r="M443" t="str">
            <v>1-1堆肥の投入（基本）</v>
          </cell>
          <cell r="N443">
            <v>7</v>
          </cell>
          <cell r="O443">
            <v>9</v>
          </cell>
          <cell r="P443" t="str">
            <v xml:space="preserve"> </v>
          </cell>
          <cell r="Q443" t="str">
            <v xml:space="preserve"> </v>
          </cell>
          <cell r="R443" t="str">
            <v>1水稲</v>
          </cell>
          <cell r="S443" t="str">
            <v>ｺｼﾋｶﾘ</v>
          </cell>
          <cell r="T443">
            <v>7</v>
          </cell>
          <cell r="U443">
            <v>4</v>
          </cell>
          <cell r="V443" t="str">
            <v xml:space="preserve"> </v>
          </cell>
          <cell r="W443" t="str">
            <v xml:space="preserve"> </v>
          </cell>
        </row>
        <row r="444">
          <cell r="E444" t="str">
            <v>(株)谷風農園</v>
          </cell>
          <cell r="F444" t="str">
            <v>小千谷市</v>
          </cell>
          <cell r="G444">
            <v>29</v>
          </cell>
          <cell r="H444" t="str">
            <v>(株)谷風農園29</v>
          </cell>
          <cell r="I444" t="str">
            <v>西吉谷大柳甲22-1</v>
          </cell>
          <cell r="K444">
            <v>1.3</v>
          </cell>
          <cell r="M444" t="str">
            <v>1-1堆肥の投入（基本）</v>
          </cell>
          <cell r="N444">
            <v>7</v>
          </cell>
          <cell r="O444">
            <v>9</v>
          </cell>
          <cell r="P444" t="str">
            <v xml:space="preserve"> </v>
          </cell>
          <cell r="Q444" t="str">
            <v xml:space="preserve"> </v>
          </cell>
          <cell r="R444" t="str">
            <v>1水稲</v>
          </cell>
          <cell r="S444" t="str">
            <v>ｺｼﾋｶﾘ</v>
          </cell>
          <cell r="T444">
            <v>7</v>
          </cell>
          <cell r="U444">
            <v>4</v>
          </cell>
          <cell r="V444" t="str">
            <v xml:space="preserve"> </v>
          </cell>
          <cell r="W444" t="str">
            <v xml:space="preserve"> </v>
          </cell>
        </row>
        <row r="445">
          <cell r="E445" t="str">
            <v>(株)谷風農園</v>
          </cell>
          <cell r="F445" t="str">
            <v>小千谷市</v>
          </cell>
          <cell r="G445">
            <v>30</v>
          </cell>
          <cell r="H445" t="str">
            <v>(株)谷風農園30</v>
          </cell>
          <cell r="I445" t="str">
            <v>西吉谷大柳甲24-2</v>
          </cell>
          <cell r="K445">
            <v>0.1</v>
          </cell>
          <cell r="M445" t="str">
            <v>1-1堆肥の投入（基本）</v>
          </cell>
          <cell r="N445">
            <v>7</v>
          </cell>
          <cell r="O445">
            <v>9</v>
          </cell>
          <cell r="P445" t="str">
            <v xml:space="preserve"> </v>
          </cell>
          <cell r="Q445" t="str">
            <v xml:space="preserve"> </v>
          </cell>
          <cell r="R445" t="str">
            <v>1水稲</v>
          </cell>
          <cell r="S445" t="str">
            <v>ｺｼﾋｶﾘ</v>
          </cell>
          <cell r="T445">
            <v>7</v>
          </cell>
          <cell r="U445">
            <v>4</v>
          </cell>
          <cell r="V445" t="str">
            <v xml:space="preserve"> </v>
          </cell>
          <cell r="W445" t="str">
            <v xml:space="preserve"> </v>
          </cell>
        </row>
        <row r="446">
          <cell r="E446" t="str">
            <v>(株)谷風農園</v>
          </cell>
          <cell r="F446" t="str">
            <v>小千谷市</v>
          </cell>
          <cell r="G446">
            <v>31</v>
          </cell>
          <cell r="H446" t="str">
            <v>(株)谷風農園31</v>
          </cell>
          <cell r="I446" t="str">
            <v>西吉谷大柳甲25-1</v>
          </cell>
          <cell r="K446">
            <v>2.4</v>
          </cell>
          <cell r="M446" t="str">
            <v>1-1堆肥の投入（基本）</v>
          </cell>
          <cell r="N446">
            <v>7</v>
          </cell>
          <cell r="O446">
            <v>9</v>
          </cell>
          <cell r="P446" t="str">
            <v xml:space="preserve"> </v>
          </cell>
          <cell r="Q446" t="str">
            <v xml:space="preserve"> </v>
          </cell>
          <cell r="R446" t="str">
            <v>1水稲</v>
          </cell>
          <cell r="S446" t="str">
            <v>ｺｼﾋｶﾘ</v>
          </cell>
          <cell r="T446">
            <v>7</v>
          </cell>
          <cell r="U446">
            <v>4</v>
          </cell>
          <cell r="V446" t="str">
            <v xml:space="preserve"> </v>
          </cell>
          <cell r="W446" t="str">
            <v xml:space="preserve"> </v>
          </cell>
        </row>
        <row r="447">
          <cell r="E447" t="str">
            <v>(株)谷風農園</v>
          </cell>
          <cell r="F447" t="str">
            <v>小千谷市</v>
          </cell>
          <cell r="G447">
            <v>32</v>
          </cell>
          <cell r="H447" t="str">
            <v>(株)谷風農園32</v>
          </cell>
          <cell r="I447" t="str">
            <v>西吉谷大柳甲25-2</v>
          </cell>
          <cell r="K447">
            <v>0.5</v>
          </cell>
          <cell r="M447" t="str">
            <v>1-1堆肥の投入（基本）</v>
          </cell>
          <cell r="N447">
            <v>7</v>
          </cell>
          <cell r="O447">
            <v>9</v>
          </cell>
          <cell r="P447" t="str">
            <v xml:space="preserve"> </v>
          </cell>
          <cell r="Q447" t="str">
            <v xml:space="preserve"> </v>
          </cell>
          <cell r="R447" t="str">
            <v>1水稲</v>
          </cell>
          <cell r="S447" t="str">
            <v>ｺｼﾋｶﾘ</v>
          </cell>
          <cell r="T447">
            <v>7</v>
          </cell>
          <cell r="U447">
            <v>4</v>
          </cell>
          <cell r="V447" t="str">
            <v xml:space="preserve"> </v>
          </cell>
          <cell r="W447" t="str">
            <v xml:space="preserve"> </v>
          </cell>
        </row>
        <row r="448">
          <cell r="E448" t="str">
            <v>(株)谷風農園</v>
          </cell>
          <cell r="F448" t="str">
            <v>小千谷市</v>
          </cell>
          <cell r="G448">
            <v>33</v>
          </cell>
          <cell r="H448" t="str">
            <v>(株)谷風農園33</v>
          </cell>
          <cell r="I448" t="str">
            <v>東吉谷大柳甲20-1</v>
          </cell>
          <cell r="K448">
            <v>0.2</v>
          </cell>
          <cell r="M448" t="str">
            <v>1-1堆肥の投入（基本）</v>
          </cell>
          <cell r="N448">
            <v>7</v>
          </cell>
          <cell r="O448">
            <v>9</v>
          </cell>
          <cell r="P448" t="str">
            <v xml:space="preserve"> </v>
          </cell>
          <cell r="Q448" t="str">
            <v xml:space="preserve"> </v>
          </cell>
          <cell r="R448" t="str">
            <v>1水稲</v>
          </cell>
          <cell r="S448" t="str">
            <v>ｺｼﾋｶﾘ</v>
          </cell>
          <cell r="T448">
            <v>7</v>
          </cell>
          <cell r="U448">
            <v>4</v>
          </cell>
          <cell r="V448" t="str">
            <v xml:space="preserve"> </v>
          </cell>
          <cell r="W448" t="str">
            <v xml:space="preserve"> </v>
          </cell>
        </row>
        <row r="449">
          <cell r="E449" t="str">
            <v>(株)谷風農園</v>
          </cell>
          <cell r="F449" t="str">
            <v>小千谷市</v>
          </cell>
          <cell r="G449">
            <v>34</v>
          </cell>
          <cell r="H449" t="str">
            <v>(株)谷風農園34</v>
          </cell>
          <cell r="I449" t="str">
            <v>薮川中新田234-3</v>
          </cell>
          <cell r="K449">
            <v>0.2</v>
          </cell>
          <cell r="M449" t="str">
            <v>1-1堆肥の投入（基本）</v>
          </cell>
          <cell r="N449">
            <v>7</v>
          </cell>
          <cell r="O449">
            <v>9</v>
          </cell>
          <cell r="P449" t="str">
            <v xml:space="preserve"> </v>
          </cell>
          <cell r="Q449" t="str">
            <v xml:space="preserve"> </v>
          </cell>
          <cell r="R449" t="str">
            <v>1水稲</v>
          </cell>
          <cell r="S449" t="str">
            <v>ｺｼﾋｶﾘ</v>
          </cell>
          <cell r="T449">
            <v>7</v>
          </cell>
          <cell r="U449">
            <v>4</v>
          </cell>
          <cell r="V449" t="str">
            <v xml:space="preserve"> </v>
          </cell>
          <cell r="W449" t="str">
            <v xml:space="preserve"> </v>
          </cell>
        </row>
        <row r="450">
          <cell r="E450" t="str">
            <v>(株)谷風農園</v>
          </cell>
          <cell r="F450" t="str">
            <v>小千谷市</v>
          </cell>
          <cell r="G450">
            <v>35</v>
          </cell>
          <cell r="H450" t="str">
            <v>(株)谷風農園35</v>
          </cell>
          <cell r="I450" t="str">
            <v>薮川中新田235</v>
          </cell>
          <cell r="K450">
            <v>0.2</v>
          </cell>
          <cell r="M450" t="str">
            <v>1-1堆肥の投入（基本）</v>
          </cell>
          <cell r="N450">
            <v>7</v>
          </cell>
          <cell r="O450">
            <v>9</v>
          </cell>
          <cell r="P450" t="str">
            <v xml:space="preserve"> </v>
          </cell>
          <cell r="Q450" t="str">
            <v xml:space="preserve"> </v>
          </cell>
          <cell r="R450" t="str">
            <v>1水稲</v>
          </cell>
          <cell r="S450" t="str">
            <v>ｺｼﾋｶﾘ</v>
          </cell>
          <cell r="T450">
            <v>7</v>
          </cell>
          <cell r="U450">
            <v>4</v>
          </cell>
          <cell r="V450" t="str">
            <v xml:space="preserve"> </v>
          </cell>
          <cell r="W450" t="str">
            <v xml:space="preserve"> </v>
          </cell>
        </row>
        <row r="451">
          <cell r="E451" t="str">
            <v>(株)谷風農園</v>
          </cell>
          <cell r="F451" t="str">
            <v>小千谷市</v>
          </cell>
          <cell r="G451">
            <v>36</v>
          </cell>
          <cell r="H451" t="str">
            <v>(株)谷風農園36</v>
          </cell>
          <cell r="I451" t="str">
            <v>薮川中新田236-1</v>
          </cell>
          <cell r="K451">
            <v>18.600000000000001</v>
          </cell>
          <cell r="M451" t="str">
            <v>1-1堆肥の投入（基本）</v>
          </cell>
          <cell r="N451">
            <v>7</v>
          </cell>
          <cell r="O451">
            <v>9</v>
          </cell>
          <cell r="P451" t="str">
            <v xml:space="preserve"> </v>
          </cell>
          <cell r="Q451" t="str">
            <v xml:space="preserve"> </v>
          </cell>
          <cell r="R451" t="str">
            <v>1水稲</v>
          </cell>
          <cell r="S451" t="str">
            <v>ｺｼﾋｶﾘ</v>
          </cell>
          <cell r="T451">
            <v>7</v>
          </cell>
          <cell r="U451">
            <v>4</v>
          </cell>
          <cell r="V451" t="str">
            <v xml:space="preserve"> </v>
          </cell>
          <cell r="W451" t="str">
            <v xml:space="preserve"> </v>
          </cell>
        </row>
        <row r="452">
          <cell r="E452" t="str">
            <v>(株)谷風農園</v>
          </cell>
          <cell r="F452" t="str">
            <v>小千谷市</v>
          </cell>
          <cell r="G452">
            <v>37</v>
          </cell>
          <cell r="H452" t="str">
            <v>(株)谷風農園37</v>
          </cell>
          <cell r="I452" t="str">
            <v>薮川中野川180-1</v>
          </cell>
          <cell r="K452">
            <v>3.5</v>
          </cell>
          <cell r="M452" t="str">
            <v>1-1堆肥の投入（基本）</v>
          </cell>
          <cell r="N452">
            <v>7</v>
          </cell>
          <cell r="O452">
            <v>9</v>
          </cell>
          <cell r="P452" t="str">
            <v xml:space="preserve"> </v>
          </cell>
          <cell r="Q452" t="str">
            <v xml:space="preserve"> </v>
          </cell>
          <cell r="R452" t="str">
            <v>1水稲</v>
          </cell>
          <cell r="S452" t="str">
            <v>ｺｼﾋｶﾘ</v>
          </cell>
          <cell r="T452">
            <v>7</v>
          </cell>
          <cell r="U452">
            <v>4</v>
          </cell>
          <cell r="V452" t="str">
            <v xml:space="preserve"> </v>
          </cell>
          <cell r="W452" t="str">
            <v xml:space="preserve"> </v>
          </cell>
        </row>
        <row r="453">
          <cell r="E453" t="str">
            <v>(株)谷風農園</v>
          </cell>
          <cell r="F453" t="str">
            <v>小千谷市</v>
          </cell>
          <cell r="G453">
            <v>38</v>
          </cell>
          <cell r="H453" t="str">
            <v>(株)谷風農園38</v>
          </cell>
          <cell r="I453" t="str">
            <v>薮川中野川182-1</v>
          </cell>
          <cell r="K453">
            <v>0.1</v>
          </cell>
          <cell r="M453" t="str">
            <v>1-1堆肥の投入（基本）</v>
          </cell>
          <cell r="N453">
            <v>7</v>
          </cell>
          <cell r="O453">
            <v>9</v>
          </cell>
          <cell r="P453" t="str">
            <v xml:space="preserve"> </v>
          </cell>
          <cell r="Q453" t="str">
            <v xml:space="preserve"> </v>
          </cell>
          <cell r="R453" t="str">
            <v>1水稲</v>
          </cell>
          <cell r="S453" t="str">
            <v>ｺｼﾋｶﾘ</v>
          </cell>
          <cell r="T453">
            <v>7</v>
          </cell>
          <cell r="U453">
            <v>4</v>
          </cell>
          <cell r="V453" t="str">
            <v xml:space="preserve"> </v>
          </cell>
          <cell r="W453" t="str">
            <v xml:space="preserve"> </v>
          </cell>
        </row>
        <row r="454">
          <cell r="E454" t="str">
            <v>(株)谷風農園</v>
          </cell>
          <cell r="F454" t="str">
            <v>小千谷市</v>
          </cell>
          <cell r="G454">
            <v>39</v>
          </cell>
          <cell r="H454" t="str">
            <v>(株)谷風農園39</v>
          </cell>
          <cell r="I454" t="str">
            <v>薮川落合195-2</v>
          </cell>
          <cell r="K454">
            <v>0.9</v>
          </cell>
          <cell r="M454" t="str">
            <v>1-1堆肥の投入（基本）</v>
          </cell>
          <cell r="N454">
            <v>7</v>
          </cell>
          <cell r="O454">
            <v>9</v>
          </cell>
          <cell r="P454" t="str">
            <v xml:space="preserve"> </v>
          </cell>
          <cell r="Q454" t="str">
            <v xml:space="preserve"> </v>
          </cell>
          <cell r="R454" t="str">
            <v>1水稲</v>
          </cell>
          <cell r="S454" t="str">
            <v>ｺｼﾋｶﾘ</v>
          </cell>
          <cell r="T454">
            <v>7</v>
          </cell>
          <cell r="U454">
            <v>4</v>
          </cell>
          <cell r="V454" t="str">
            <v xml:space="preserve"> </v>
          </cell>
          <cell r="W454" t="str">
            <v xml:space="preserve"> </v>
          </cell>
        </row>
        <row r="455">
          <cell r="E455" t="str">
            <v>(株)谷風農園</v>
          </cell>
          <cell r="F455" t="str">
            <v>小千谷市</v>
          </cell>
          <cell r="G455">
            <v>40</v>
          </cell>
          <cell r="H455" t="str">
            <v>(株)谷風農園40</v>
          </cell>
          <cell r="I455" t="str">
            <v>薮川落合195-3</v>
          </cell>
          <cell r="K455">
            <v>3.5</v>
          </cell>
          <cell r="M455" t="str">
            <v>1-1堆肥の投入（基本）</v>
          </cell>
          <cell r="N455">
            <v>7</v>
          </cell>
          <cell r="O455">
            <v>9</v>
          </cell>
          <cell r="P455" t="str">
            <v xml:space="preserve"> </v>
          </cell>
          <cell r="Q455" t="str">
            <v xml:space="preserve"> </v>
          </cell>
          <cell r="R455" t="str">
            <v>1水稲</v>
          </cell>
          <cell r="S455" t="str">
            <v>ｺｼﾋｶﾘ</v>
          </cell>
          <cell r="T455">
            <v>7</v>
          </cell>
          <cell r="U455">
            <v>4</v>
          </cell>
          <cell r="V455" t="str">
            <v xml:space="preserve"> </v>
          </cell>
          <cell r="W455" t="str">
            <v xml:space="preserve"> </v>
          </cell>
        </row>
        <row r="456">
          <cell r="E456" t="str">
            <v>(株)谷風農園</v>
          </cell>
          <cell r="F456" t="str">
            <v>小千谷市</v>
          </cell>
          <cell r="G456">
            <v>41</v>
          </cell>
          <cell r="H456" t="str">
            <v>(株)谷風農園41</v>
          </cell>
          <cell r="I456" t="str">
            <v>薮川落合199-1</v>
          </cell>
          <cell r="K456">
            <v>6.8</v>
          </cell>
          <cell r="M456" t="str">
            <v>1-1堆肥の投入（基本）</v>
          </cell>
          <cell r="N456">
            <v>7</v>
          </cell>
          <cell r="O456">
            <v>9</v>
          </cell>
          <cell r="P456" t="str">
            <v xml:space="preserve"> </v>
          </cell>
          <cell r="Q456" t="str">
            <v xml:space="preserve"> </v>
          </cell>
          <cell r="R456" t="str">
            <v>1水稲</v>
          </cell>
          <cell r="S456" t="str">
            <v>ｺｼﾋｶﾘ</v>
          </cell>
          <cell r="T456">
            <v>7</v>
          </cell>
          <cell r="U456">
            <v>4</v>
          </cell>
          <cell r="V456" t="str">
            <v xml:space="preserve"> </v>
          </cell>
          <cell r="W456" t="str">
            <v xml:space="preserve"> </v>
          </cell>
        </row>
        <row r="457">
          <cell r="E457" t="str">
            <v>(株)谷風農園</v>
          </cell>
          <cell r="F457" t="str">
            <v>小千谷市</v>
          </cell>
          <cell r="G457">
            <v>42</v>
          </cell>
          <cell r="H457" t="str">
            <v>(株)谷風農園42</v>
          </cell>
          <cell r="I457" t="str">
            <v>薮川落合200-1</v>
          </cell>
          <cell r="K457">
            <v>3.2</v>
          </cell>
          <cell r="M457" t="str">
            <v>1-1堆肥の投入（基本）</v>
          </cell>
          <cell r="N457">
            <v>7</v>
          </cell>
          <cell r="O457">
            <v>9</v>
          </cell>
          <cell r="P457" t="str">
            <v xml:space="preserve"> </v>
          </cell>
          <cell r="Q457" t="str">
            <v xml:space="preserve"> </v>
          </cell>
          <cell r="R457" t="str">
            <v>1水稲</v>
          </cell>
          <cell r="S457" t="str">
            <v>ｺｼﾋｶﾘ</v>
          </cell>
          <cell r="T457">
            <v>7</v>
          </cell>
          <cell r="U457">
            <v>4</v>
          </cell>
          <cell r="V457" t="str">
            <v xml:space="preserve"> </v>
          </cell>
          <cell r="W457" t="str">
            <v xml:space="preserve"> </v>
          </cell>
        </row>
        <row r="458">
          <cell r="E458" t="str">
            <v>(株)谷風農園</v>
          </cell>
          <cell r="F458" t="str">
            <v>小千谷市</v>
          </cell>
          <cell r="G458">
            <v>43</v>
          </cell>
          <cell r="H458" t="str">
            <v>(株)谷風農園43</v>
          </cell>
          <cell r="I458" t="str">
            <v>薮川落合213-1,231-1</v>
          </cell>
          <cell r="K458">
            <v>4.9000000000000004</v>
          </cell>
          <cell r="M458" t="str">
            <v>1-1堆肥の投入（基本）</v>
          </cell>
          <cell r="N458">
            <v>7</v>
          </cell>
          <cell r="O458">
            <v>9</v>
          </cell>
          <cell r="P458" t="str">
            <v xml:space="preserve"> </v>
          </cell>
          <cell r="Q458" t="str">
            <v xml:space="preserve"> </v>
          </cell>
          <cell r="R458" t="str">
            <v>1水稲</v>
          </cell>
          <cell r="S458" t="str">
            <v>ｺｼﾋｶﾘ</v>
          </cell>
          <cell r="T458">
            <v>7</v>
          </cell>
          <cell r="U458">
            <v>4</v>
          </cell>
          <cell r="V458" t="str">
            <v xml:space="preserve"> </v>
          </cell>
          <cell r="W458" t="str">
            <v xml:space="preserve"> </v>
          </cell>
        </row>
        <row r="459">
          <cell r="E459" t="str">
            <v>(株)Agri　Pro</v>
          </cell>
          <cell r="F459" t="str">
            <v>小千谷市</v>
          </cell>
          <cell r="G459">
            <v>1</v>
          </cell>
          <cell r="H459" t="str">
            <v>(株)Agri　Pro1</v>
          </cell>
          <cell r="I459" t="str">
            <v>小粟田道東2448</v>
          </cell>
          <cell r="K459">
            <v>29.8</v>
          </cell>
          <cell r="M459" t="str">
            <v>1-1堆肥の投入（基本）</v>
          </cell>
          <cell r="N459">
            <v>7</v>
          </cell>
          <cell r="O459">
            <v>9</v>
          </cell>
          <cell r="P459" t="str">
            <v xml:space="preserve"> </v>
          </cell>
          <cell r="Q459" t="str">
            <v xml:space="preserve"> </v>
          </cell>
          <cell r="R459" t="str">
            <v>1水稲</v>
          </cell>
          <cell r="S459" t="str">
            <v>ｺｼﾋｶﾘ</v>
          </cell>
          <cell r="T459">
            <v>7</v>
          </cell>
          <cell r="U459">
            <v>5</v>
          </cell>
          <cell r="V459" t="str">
            <v xml:space="preserve"> </v>
          </cell>
          <cell r="W459" t="str">
            <v xml:space="preserve"> </v>
          </cell>
        </row>
        <row r="460">
          <cell r="E460" t="str">
            <v>(株)Agri　Pro</v>
          </cell>
          <cell r="F460" t="str">
            <v>小千谷市</v>
          </cell>
          <cell r="G460">
            <v>2</v>
          </cell>
          <cell r="H460" t="str">
            <v>(株)Agri　Pro2</v>
          </cell>
          <cell r="I460" t="str">
            <v>小粟田道東2449</v>
          </cell>
          <cell r="K460">
            <v>29.4</v>
          </cell>
          <cell r="M460" t="str">
            <v>1-1堆肥の投入（基本）</v>
          </cell>
          <cell r="N460">
            <v>7</v>
          </cell>
          <cell r="O460">
            <v>9</v>
          </cell>
          <cell r="P460" t="str">
            <v xml:space="preserve"> </v>
          </cell>
          <cell r="Q460" t="str">
            <v xml:space="preserve"> </v>
          </cell>
          <cell r="R460" t="str">
            <v>1水稲</v>
          </cell>
          <cell r="S460" t="str">
            <v>ｺｼﾋｶﾘ</v>
          </cell>
          <cell r="T460">
            <v>7</v>
          </cell>
          <cell r="U460">
            <v>5</v>
          </cell>
          <cell r="V460" t="str">
            <v xml:space="preserve"> </v>
          </cell>
          <cell r="W460" t="str">
            <v xml:space="preserve"> </v>
          </cell>
        </row>
        <row r="461">
          <cell r="E461" t="str">
            <v>(株)Agri　Pro</v>
          </cell>
          <cell r="F461" t="str">
            <v>小千谷市</v>
          </cell>
          <cell r="G461">
            <v>3</v>
          </cell>
          <cell r="H461" t="str">
            <v>(株)Agri　Pro3</v>
          </cell>
          <cell r="I461" t="str">
            <v>小粟田道東2450</v>
          </cell>
          <cell r="K461">
            <v>29.2</v>
          </cell>
          <cell r="M461" t="str">
            <v>1-1堆肥の投入（基本）</v>
          </cell>
          <cell r="N461">
            <v>7</v>
          </cell>
          <cell r="O461">
            <v>9</v>
          </cell>
          <cell r="P461" t="str">
            <v xml:space="preserve"> </v>
          </cell>
          <cell r="Q461" t="str">
            <v xml:space="preserve"> </v>
          </cell>
          <cell r="R461" t="str">
            <v>1水稲</v>
          </cell>
          <cell r="S461" t="str">
            <v>ｺｼﾋｶﾘ</v>
          </cell>
          <cell r="T461">
            <v>7</v>
          </cell>
          <cell r="U461">
            <v>5</v>
          </cell>
          <cell r="V461" t="str">
            <v xml:space="preserve"> </v>
          </cell>
          <cell r="W461" t="str">
            <v xml:space="preserve"> </v>
          </cell>
        </row>
        <row r="462">
          <cell r="E462" t="str">
            <v>(株)Agri　Pro</v>
          </cell>
          <cell r="F462" t="str">
            <v>小千谷市</v>
          </cell>
          <cell r="G462">
            <v>4</v>
          </cell>
          <cell r="H462" t="str">
            <v>(株)Agri　Pro4</v>
          </cell>
          <cell r="I462" t="str">
            <v>小粟田幅2921</v>
          </cell>
          <cell r="K462">
            <v>28.3</v>
          </cell>
          <cell r="M462" t="str">
            <v>1-1堆肥の投入（基本）</v>
          </cell>
          <cell r="N462">
            <v>7</v>
          </cell>
          <cell r="O462">
            <v>9</v>
          </cell>
          <cell r="P462" t="str">
            <v xml:space="preserve"> </v>
          </cell>
          <cell r="Q462" t="str">
            <v xml:space="preserve"> </v>
          </cell>
          <cell r="R462" t="str">
            <v>1水稲</v>
          </cell>
          <cell r="S462" t="str">
            <v>ｺｼﾋｶﾘ</v>
          </cell>
          <cell r="T462">
            <v>7</v>
          </cell>
          <cell r="U462">
            <v>5</v>
          </cell>
          <cell r="V462" t="str">
            <v xml:space="preserve"> </v>
          </cell>
          <cell r="W462" t="str">
            <v xml:space="preserve"> </v>
          </cell>
        </row>
        <row r="463">
          <cell r="E463" t="str">
            <v>(株)Agri　Pro</v>
          </cell>
          <cell r="F463" t="str">
            <v>小千谷市</v>
          </cell>
          <cell r="G463">
            <v>5</v>
          </cell>
          <cell r="H463" t="str">
            <v>(株)Agri　Pro5</v>
          </cell>
          <cell r="I463" t="str">
            <v>小粟田幅2922</v>
          </cell>
          <cell r="K463">
            <v>28.3</v>
          </cell>
          <cell r="M463" t="str">
            <v>1-1堆肥の投入（基本）</v>
          </cell>
          <cell r="N463">
            <v>7</v>
          </cell>
          <cell r="O463">
            <v>9</v>
          </cell>
          <cell r="P463" t="str">
            <v xml:space="preserve"> </v>
          </cell>
          <cell r="Q463" t="str">
            <v xml:space="preserve"> </v>
          </cell>
          <cell r="R463" t="str">
            <v>1水稲</v>
          </cell>
          <cell r="S463" t="str">
            <v>ｺｼﾋｶﾘ</v>
          </cell>
          <cell r="T463">
            <v>7</v>
          </cell>
          <cell r="U463">
            <v>5</v>
          </cell>
          <cell r="V463" t="str">
            <v xml:space="preserve"> </v>
          </cell>
          <cell r="W463" t="str">
            <v xml:space="preserve"> </v>
          </cell>
        </row>
        <row r="464">
          <cell r="E464" t="str">
            <v>(株)Agri　Pro</v>
          </cell>
          <cell r="F464" t="str">
            <v>小千谷市</v>
          </cell>
          <cell r="G464">
            <v>6</v>
          </cell>
          <cell r="H464" t="str">
            <v>(株)Agri　Pro6</v>
          </cell>
          <cell r="I464" t="str">
            <v>小粟田幅2923</v>
          </cell>
          <cell r="K464">
            <v>27.7</v>
          </cell>
          <cell r="M464" t="str">
            <v>1-1堆肥の投入（基本）</v>
          </cell>
          <cell r="N464">
            <v>7</v>
          </cell>
          <cell r="O464">
            <v>9</v>
          </cell>
          <cell r="P464" t="str">
            <v xml:space="preserve"> </v>
          </cell>
          <cell r="Q464" t="str">
            <v xml:space="preserve"> </v>
          </cell>
          <cell r="R464" t="str">
            <v>1水稲</v>
          </cell>
          <cell r="S464" t="str">
            <v>ｺｼﾋｶﾘ</v>
          </cell>
          <cell r="T464">
            <v>7</v>
          </cell>
          <cell r="U464">
            <v>5</v>
          </cell>
          <cell r="V464" t="str">
            <v xml:space="preserve"> </v>
          </cell>
          <cell r="W464" t="str">
            <v xml:space="preserve"> </v>
          </cell>
        </row>
        <row r="465">
          <cell r="E465" t="str">
            <v>(株)Agri　Pro</v>
          </cell>
          <cell r="F465" t="str">
            <v>小千谷市</v>
          </cell>
          <cell r="G465">
            <v>7</v>
          </cell>
          <cell r="H465" t="str">
            <v>(株)Agri　Pro7</v>
          </cell>
          <cell r="I465" t="str">
            <v>小粟田道東2535</v>
          </cell>
          <cell r="K465">
            <v>27.3</v>
          </cell>
          <cell r="M465" t="str">
            <v>1-1堆肥の投入（基本）</v>
          </cell>
          <cell r="N465">
            <v>7</v>
          </cell>
          <cell r="O465">
            <v>9</v>
          </cell>
          <cell r="P465" t="str">
            <v xml:space="preserve"> </v>
          </cell>
          <cell r="Q465" t="str">
            <v xml:space="preserve"> </v>
          </cell>
          <cell r="R465" t="str">
            <v>1水稲</v>
          </cell>
          <cell r="S465" t="str">
            <v>ｺｼﾋｶﾘ</v>
          </cell>
          <cell r="T465">
            <v>7</v>
          </cell>
          <cell r="U465">
            <v>5</v>
          </cell>
          <cell r="V465" t="str">
            <v xml:space="preserve"> </v>
          </cell>
          <cell r="W465" t="str">
            <v xml:space="preserve"> </v>
          </cell>
        </row>
        <row r="466">
          <cell r="E466" t="str">
            <v>(株)Agri　Pro</v>
          </cell>
          <cell r="F466" t="str">
            <v>小千谷市</v>
          </cell>
          <cell r="G466">
            <v>8</v>
          </cell>
          <cell r="H466" t="str">
            <v>(株)Agri　Pro8</v>
          </cell>
          <cell r="I466" t="str">
            <v>小粟田道東2536</v>
          </cell>
          <cell r="K466">
            <v>29.4</v>
          </cell>
          <cell r="M466" t="str">
            <v>1-1堆肥の投入（基本）</v>
          </cell>
          <cell r="N466">
            <v>7</v>
          </cell>
          <cell r="O466">
            <v>9</v>
          </cell>
          <cell r="P466" t="str">
            <v xml:space="preserve"> </v>
          </cell>
          <cell r="Q466" t="str">
            <v xml:space="preserve"> </v>
          </cell>
          <cell r="R466" t="str">
            <v>1水稲</v>
          </cell>
          <cell r="S466" t="str">
            <v>ｺｼﾋｶﾘ</v>
          </cell>
          <cell r="T466">
            <v>7</v>
          </cell>
          <cell r="U466">
            <v>5</v>
          </cell>
          <cell r="V466" t="str">
            <v xml:space="preserve"> </v>
          </cell>
          <cell r="W466" t="str">
            <v xml:space="preserve"> </v>
          </cell>
        </row>
        <row r="467">
          <cell r="E467" t="str">
            <v>(株)Agri　Pro</v>
          </cell>
          <cell r="F467" t="str">
            <v>小千谷市</v>
          </cell>
          <cell r="G467">
            <v>9</v>
          </cell>
          <cell r="H467" t="str">
            <v>(株)Agri　Pro9</v>
          </cell>
          <cell r="I467" t="str">
            <v>小粟田道東2548</v>
          </cell>
          <cell r="K467">
            <v>30.2</v>
          </cell>
          <cell r="M467" t="str">
            <v>1-1堆肥の投入（基本）</v>
          </cell>
          <cell r="N467">
            <v>7</v>
          </cell>
          <cell r="O467">
            <v>9</v>
          </cell>
          <cell r="P467" t="str">
            <v xml:space="preserve"> </v>
          </cell>
          <cell r="Q467" t="str">
            <v xml:space="preserve"> </v>
          </cell>
          <cell r="R467" t="str">
            <v>1水稲</v>
          </cell>
          <cell r="S467" t="str">
            <v>ｺｼﾋｶﾘ</v>
          </cell>
          <cell r="T467">
            <v>7</v>
          </cell>
          <cell r="U467">
            <v>5</v>
          </cell>
          <cell r="V467" t="str">
            <v xml:space="preserve"> </v>
          </cell>
          <cell r="W467" t="str">
            <v xml:space="preserve"> </v>
          </cell>
        </row>
        <row r="468">
          <cell r="E468" t="str">
            <v>(株)Agri　Pro</v>
          </cell>
          <cell r="F468" t="str">
            <v>小千谷市</v>
          </cell>
          <cell r="G468">
            <v>10</v>
          </cell>
          <cell r="H468" t="str">
            <v>(株)Agri　Pro10</v>
          </cell>
          <cell r="I468" t="str">
            <v>小粟田道東2549</v>
          </cell>
          <cell r="K468">
            <v>28.8</v>
          </cell>
          <cell r="M468" t="str">
            <v>1-1堆肥の投入（基本）</v>
          </cell>
          <cell r="N468">
            <v>7</v>
          </cell>
          <cell r="O468">
            <v>9</v>
          </cell>
          <cell r="P468" t="str">
            <v xml:space="preserve"> </v>
          </cell>
          <cell r="Q468" t="str">
            <v xml:space="preserve"> </v>
          </cell>
          <cell r="R468" t="str">
            <v>1水稲</v>
          </cell>
          <cell r="S468" t="str">
            <v>ｺｼﾋｶﾘ</v>
          </cell>
          <cell r="T468">
            <v>7</v>
          </cell>
          <cell r="U468">
            <v>5</v>
          </cell>
          <cell r="V468" t="str">
            <v xml:space="preserve"> </v>
          </cell>
          <cell r="W468" t="str">
            <v xml:space="preserve"> </v>
          </cell>
        </row>
        <row r="469">
          <cell r="E469" t="str">
            <v>(株)Agri　Pro</v>
          </cell>
          <cell r="F469" t="str">
            <v>小千谷市</v>
          </cell>
          <cell r="G469">
            <v>11</v>
          </cell>
          <cell r="H469" t="str">
            <v>(株)Agri　Pro11</v>
          </cell>
          <cell r="I469" t="str">
            <v>小粟田道東2494</v>
          </cell>
          <cell r="K469">
            <v>28.6</v>
          </cell>
          <cell r="M469" t="str">
            <v>1-1堆肥の投入（基本）</v>
          </cell>
          <cell r="N469">
            <v>7</v>
          </cell>
          <cell r="O469">
            <v>9</v>
          </cell>
          <cell r="P469" t="str">
            <v xml:space="preserve"> </v>
          </cell>
          <cell r="Q469" t="str">
            <v xml:space="preserve"> </v>
          </cell>
          <cell r="R469" t="str">
            <v>1水稲</v>
          </cell>
          <cell r="S469" t="str">
            <v>ｺｼﾋｶﾘ</v>
          </cell>
          <cell r="T469">
            <v>7</v>
          </cell>
          <cell r="U469">
            <v>5</v>
          </cell>
          <cell r="V469" t="str">
            <v xml:space="preserve"> </v>
          </cell>
          <cell r="W469" t="str">
            <v xml:space="preserve"> </v>
          </cell>
        </row>
        <row r="470">
          <cell r="E470" t="str">
            <v>(株)Agri　Pro</v>
          </cell>
          <cell r="F470" t="str">
            <v>小千谷市</v>
          </cell>
          <cell r="G470">
            <v>12</v>
          </cell>
          <cell r="H470" t="str">
            <v>(株)Agri　Pro12</v>
          </cell>
          <cell r="I470" t="str">
            <v>小粟田道東2495</v>
          </cell>
          <cell r="K470">
            <v>28.3</v>
          </cell>
          <cell r="M470" t="str">
            <v>1-1堆肥の投入（基本）</v>
          </cell>
          <cell r="N470">
            <v>7</v>
          </cell>
          <cell r="O470">
            <v>9</v>
          </cell>
          <cell r="P470" t="str">
            <v xml:space="preserve"> </v>
          </cell>
          <cell r="Q470" t="str">
            <v xml:space="preserve"> </v>
          </cell>
          <cell r="R470" t="str">
            <v>1水稲</v>
          </cell>
          <cell r="S470" t="str">
            <v>ｺｼﾋｶﾘ</v>
          </cell>
          <cell r="T470">
            <v>7</v>
          </cell>
          <cell r="U470">
            <v>5</v>
          </cell>
          <cell r="V470" t="str">
            <v xml:space="preserve"> </v>
          </cell>
          <cell r="W470" t="str">
            <v xml:space="preserve"> </v>
          </cell>
        </row>
        <row r="471">
          <cell r="E471" t="str">
            <v>(株)Agri　Pro</v>
          </cell>
          <cell r="F471" t="str">
            <v>小千谷市</v>
          </cell>
          <cell r="G471">
            <v>13</v>
          </cell>
          <cell r="H471" t="str">
            <v>(株)Agri　Pro13</v>
          </cell>
          <cell r="I471" t="str">
            <v>小粟田道東2496</v>
          </cell>
          <cell r="K471">
            <v>29.3</v>
          </cell>
          <cell r="M471" t="str">
            <v>1-1堆肥の投入（基本）</v>
          </cell>
          <cell r="N471">
            <v>7</v>
          </cell>
          <cell r="O471">
            <v>9</v>
          </cell>
          <cell r="P471" t="str">
            <v xml:space="preserve"> </v>
          </cell>
          <cell r="Q471" t="str">
            <v xml:space="preserve"> </v>
          </cell>
          <cell r="R471" t="str">
            <v>1水稲</v>
          </cell>
          <cell r="S471" t="str">
            <v>ｺｼﾋｶﾘ</v>
          </cell>
          <cell r="T471">
            <v>7</v>
          </cell>
          <cell r="U471">
            <v>5</v>
          </cell>
          <cell r="V471" t="str">
            <v xml:space="preserve"> </v>
          </cell>
          <cell r="W471" t="str">
            <v xml:space="preserve"> </v>
          </cell>
        </row>
        <row r="472">
          <cell r="E472" t="str">
            <v>(株)Agri　Pro</v>
          </cell>
          <cell r="F472" t="str">
            <v>小千谷市</v>
          </cell>
          <cell r="G472">
            <v>14</v>
          </cell>
          <cell r="H472" t="str">
            <v>(株)Agri　Pro14</v>
          </cell>
          <cell r="I472" t="str">
            <v>小粟田道東2497-1</v>
          </cell>
          <cell r="K472">
            <v>25.4</v>
          </cell>
          <cell r="M472" t="str">
            <v>1-1堆肥の投入（基本）</v>
          </cell>
          <cell r="N472">
            <v>7</v>
          </cell>
          <cell r="O472">
            <v>9</v>
          </cell>
          <cell r="P472" t="str">
            <v xml:space="preserve"> </v>
          </cell>
          <cell r="Q472" t="str">
            <v xml:space="preserve"> </v>
          </cell>
          <cell r="R472" t="str">
            <v>1水稲</v>
          </cell>
          <cell r="S472" t="str">
            <v>ｺｼﾋｶﾘ</v>
          </cell>
          <cell r="T472">
            <v>7</v>
          </cell>
          <cell r="U472">
            <v>5</v>
          </cell>
          <cell r="V472" t="str">
            <v xml:space="preserve"> </v>
          </cell>
          <cell r="W472" t="str">
            <v xml:space="preserve"> </v>
          </cell>
        </row>
        <row r="473">
          <cell r="E473" t="str">
            <v>(株)Agri　Pro</v>
          </cell>
          <cell r="F473" t="str">
            <v>小千谷市</v>
          </cell>
          <cell r="G473">
            <v>15</v>
          </cell>
          <cell r="H473" t="str">
            <v>(株)Agri　Pro15</v>
          </cell>
          <cell r="I473" t="str">
            <v>小粟田道東2555-1</v>
          </cell>
          <cell r="K473">
            <v>27.4</v>
          </cell>
          <cell r="M473" t="str">
            <v>1-1堆肥の投入（基本）</v>
          </cell>
          <cell r="N473">
            <v>7</v>
          </cell>
          <cell r="O473">
            <v>9</v>
          </cell>
          <cell r="P473" t="str">
            <v xml:space="preserve"> </v>
          </cell>
          <cell r="Q473" t="str">
            <v xml:space="preserve"> </v>
          </cell>
          <cell r="R473" t="str">
            <v>1水稲</v>
          </cell>
          <cell r="S473" t="str">
            <v>ｺｼﾋｶﾘ</v>
          </cell>
          <cell r="T473">
            <v>7</v>
          </cell>
          <cell r="U473">
            <v>5</v>
          </cell>
          <cell r="V473" t="str">
            <v xml:space="preserve"> </v>
          </cell>
          <cell r="W473" t="str">
            <v xml:space="preserve"> </v>
          </cell>
        </row>
        <row r="474">
          <cell r="E474" t="str">
            <v>(株)Agri　Pro</v>
          </cell>
          <cell r="F474" t="str">
            <v>小千谷市</v>
          </cell>
          <cell r="G474">
            <v>16</v>
          </cell>
          <cell r="H474" t="str">
            <v>(株)Agri　Pro16</v>
          </cell>
          <cell r="I474" t="str">
            <v>小粟田道東2556</v>
          </cell>
          <cell r="K474">
            <v>29.5</v>
          </cell>
          <cell r="M474" t="str">
            <v>1-1堆肥の投入（基本）</v>
          </cell>
          <cell r="N474">
            <v>7</v>
          </cell>
          <cell r="O474">
            <v>9</v>
          </cell>
          <cell r="P474" t="str">
            <v xml:space="preserve"> </v>
          </cell>
          <cell r="Q474" t="str">
            <v xml:space="preserve"> </v>
          </cell>
          <cell r="R474" t="str">
            <v>1水稲</v>
          </cell>
          <cell r="S474" t="str">
            <v>ｺｼﾋｶﾘ</v>
          </cell>
          <cell r="T474">
            <v>7</v>
          </cell>
          <cell r="U474">
            <v>5</v>
          </cell>
          <cell r="V474" t="str">
            <v xml:space="preserve"> </v>
          </cell>
          <cell r="W474" t="str">
            <v xml:space="preserve"> </v>
          </cell>
        </row>
        <row r="475">
          <cell r="E475" t="str">
            <v>(株)Agri　Pro</v>
          </cell>
          <cell r="F475" t="str">
            <v>小千谷市</v>
          </cell>
          <cell r="G475">
            <v>17</v>
          </cell>
          <cell r="H475" t="str">
            <v>(株)Agri　Pro17</v>
          </cell>
          <cell r="I475" t="str">
            <v>小粟田道東2557</v>
          </cell>
          <cell r="K475">
            <v>28.8</v>
          </cell>
          <cell r="M475" t="str">
            <v>1-1堆肥の投入（基本）</v>
          </cell>
          <cell r="N475">
            <v>7</v>
          </cell>
          <cell r="O475">
            <v>9</v>
          </cell>
          <cell r="P475" t="str">
            <v xml:space="preserve"> </v>
          </cell>
          <cell r="Q475" t="str">
            <v xml:space="preserve"> </v>
          </cell>
          <cell r="R475" t="str">
            <v>1水稲</v>
          </cell>
          <cell r="S475" t="str">
            <v>ｺｼﾋｶﾘ</v>
          </cell>
          <cell r="T475">
            <v>7</v>
          </cell>
          <cell r="U475">
            <v>5</v>
          </cell>
          <cell r="V475" t="str">
            <v xml:space="preserve"> </v>
          </cell>
          <cell r="W475" t="str">
            <v xml:space="preserve"> </v>
          </cell>
        </row>
        <row r="476">
          <cell r="E476" t="str">
            <v>(株)Agri　Pro</v>
          </cell>
          <cell r="F476" t="str">
            <v>小千谷市</v>
          </cell>
          <cell r="G476">
            <v>18</v>
          </cell>
          <cell r="H476" t="str">
            <v>(株)Agri　Pro18</v>
          </cell>
          <cell r="I476" t="str">
            <v>小粟田道東2513</v>
          </cell>
          <cell r="K476">
            <v>28.9</v>
          </cell>
          <cell r="M476" t="str">
            <v>1-1堆肥の投入（基本）</v>
          </cell>
          <cell r="N476">
            <v>7</v>
          </cell>
          <cell r="O476">
            <v>9</v>
          </cell>
          <cell r="P476" t="str">
            <v xml:space="preserve"> </v>
          </cell>
          <cell r="Q476" t="str">
            <v xml:space="preserve"> </v>
          </cell>
          <cell r="R476" t="str">
            <v>1水稲</v>
          </cell>
          <cell r="S476" t="str">
            <v>ｺｼﾋｶﾘ</v>
          </cell>
          <cell r="T476">
            <v>7</v>
          </cell>
          <cell r="U476">
            <v>5</v>
          </cell>
          <cell r="V476" t="str">
            <v xml:space="preserve"> </v>
          </cell>
          <cell r="W476" t="str">
            <v xml:space="preserve"> </v>
          </cell>
        </row>
        <row r="477">
          <cell r="E477" t="str">
            <v>(株)Agri　Pro</v>
          </cell>
          <cell r="F477" t="str">
            <v>小千谷市</v>
          </cell>
          <cell r="G477">
            <v>19</v>
          </cell>
          <cell r="H477" t="str">
            <v>(株)Agri　Pro19</v>
          </cell>
          <cell r="I477" t="str">
            <v>小粟田道東2514</v>
          </cell>
          <cell r="K477">
            <v>29.9</v>
          </cell>
          <cell r="M477" t="str">
            <v>1-1堆肥の投入（基本）</v>
          </cell>
          <cell r="N477">
            <v>7</v>
          </cell>
          <cell r="O477">
            <v>9</v>
          </cell>
          <cell r="P477" t="str">
            <v xml:space="preserve"> </v>
          </cell>
          <cell r="Q477" t="str">
            <v xml:space="preserve"> </v>
          </cell>
          <cell r="R477" t="str">
            <v>1水稲</v>
          </cell>
          <cell r="S477" t="str">
            <v>ｺｼﾋｶﾘ</v>
          </cell>
          <cell r="T477">
            <v>7</v>
          </cell>
          <cell r="U477">
            <v>5</v>
          </cell>
          <cell r="V477" t="str">
            <v xml:space="preserve"> </v>
          </cell>
          <cell r="W477" t="str">
            <v xml:space="preserve"> </v>
          </cell>
        </row>
        <row r="478">
          <cell r="E478" t="str">
            <v>(株)Agri　Pro</v>
          </cell>
          <cell r="F478" t="str">
            <v>小千谷市</v>
          </cell>
          <cell r="G478">
            <v>20</v>
          </cell>
          <cell r="H478" t="str">
            <v>(株)Agri　Pro20</v>
          </cell>
          <cell r="I478" t="str">
            <v>小粟田道東2577</v>
          </cell>
          <cell r="K478">
            <v>28.8</v>
          </cell>
          <cell r="M478" t="str">
            <v>1-1堆肥の投入（基本）</v>
          </cell>
          <cell r="N478">
            <v>7</v>
          </cell>
          <cell r="O478">
            <v>9</v>
          </cell>
          <cell r="P478" t="str">
            <v xml:space="preserve"> </v>
          </cell>
          <cell r="Q478" t="str">
            <v xml:space="preserve"> </v>
          </cell>
          <cell r="R478" t="str">
            <v>1水稲</v>
          </cell>
          <cell r="S478" t="str">
            <v>ｺｼﾋｶﾘ</v>
          </cell>
          <cell r="T478">
            <v>7</v>
          </cell>
          <cell r="U478">
            <v>5</v>
          </cell>
          <cell r="V478" t="str">
            <v xml:space="preserve"> </v>
          </cell>
          <cell r="W478" t="str">
            <v xml:space="preserve"> </v>
          </cell>
        </row>
        <row r="479">
          <cell r="E479" t="str">
            <v>(株)Agri　Pro</v>
          </cell>
          <cell r="F479" t="str">
            <v>小千谷市</v>
          </cell>
          <cell r="G479">
            <v>21</v>
          </cell>
          <cell r="H479" t="str">
            <v>(株)Agri　Pro21</v>
          </cell>
          <cell r="I479" t="str">
            <v>小粟田道東2578</v>
          </cell>
          <cell r="K479">
            <v>28.9</v>
          </cell>
          <cell r="M479" t="str">
            <v>1-1堆肥の投入（基本）</v>
          </cell>
          <cell r="N479">
            <v>7</v>
          </cell>
          <cell r="O479">
            <v>9</v>
          </cell>
          <cell r="P479" t="str">
            <v xml:space="preserve"> </v>
          </cell>
          <cell r="Q479" t="str">
            <v xml:space="preserve"> </v>
          </cell>
          <cell r="R479" t="str">
            <v>1水稲</v>
          </cell>
          <cell r="S479" t="str">
            <v>ｺｼﾋｶﾘ</v>
          </cell>
          <cell r="T479">
            <v>7</v>
          </cell>
          <cell r="U479">
            <v>5</v>
          </cell>
          <cell r="V479" t="str">
            <v xml:space="preserve"> </v>
          </cell>
          <cell r="W479" t="str">
            <v xml:space="preserve"> </v>
          </cell>
        </row>
        <row r="480">
          <cell r="E480" t="str">
            <v>(株)Agri　Pro</v>
          </cell>
          <cell r="F480" t="str">
            <v>小千谷市</v>
          </cell>
          <cell r="G480">
            <v>22</v>
          </cell>
          <cell r="H480" t="str">
            <v>(株)Agri　Pro22</v>
          </cell>
          <cell r="I480" t="str">
            <v>小粟田道東2579</v>
          </cell>
          <cell r="K480">
            <v>29.1</v>
          </cell>
          <cell r="M480" t="str">
            <v>1-1堆肥の投入（基本）</v>
          </cell>
          <cell r="N480">
            <v>7</v>
          </cell>
          <cell r="O480">
            <v>9</v>
          </cell>
          <cell r="P480" t="str">
            <v xml:space="preserve"> </v>
          </cell>
          <cell r="Q480" t="str">
            <v xml:space="preserve"> </v>
          </cell>
          <cell r="R480" t="str">
            <v>1水稲</v>
          </cell>
          <cell r="S480" t="str">
            <v>ｺｼﾋｶﾘ</v>
          </cell>
          <cell r="T480">
            <v>7</v>
          </cell>
          <cell r="U480">
            <v>5</v>
          </cell>
          <cell r="V480" t="str">
            <v xml:space="preserve"> </v>
          </cell>
          <cell r="W480" t="str">
            <v xml:space="preserve"> </v>
          </cell>
        </row>
        <row r="481">
          <cell r="E481" t="str">
            <v>(株)Agri　Pro</v>
          </cell>
          <cell r="F481" t="str">
            <v>小千谷市</v>
          </cell>
          <cell r="G481">
            <v>23</v>
          </cell>
          <cell r="H481" t="str">
            <v>(株)Agri　Pro23</v>
          </cell>
          <cell r="I481" t="str">
            <v>小粟田道東2580</v>
          </cell>
          <cell r="K481">
            <v>28.1</v>
          </cell>
          <cell r="M481" t="str">
            <v>1-1堆肥の投入（基本）</v>
          </cell>
          <cell r="N481">
            <v>7</v>
          </cell>
          <cell r="O481">
            <v>9</v>
          </cell>
          <cell r="P481" t="str">
            <v xml:space="preserve"> </v>
          </cell>
          <cell r="Q481" t="str">
            <v xml:space="preserve"> </v>
          </cell>
          <cell r="R481" t="str">
            <v>1水稲</v>
          </cell>
          <cell r="S481" t="str">
            <v>ｺｼﾋｶﾘ</v>
          </cell>
          <cell r="T481">
            <v>7</v>
          </cell>
          <cell r="U481">
            <v>5</v>
          </cell>
          <cell r="V481" t="str">
            <v xml:space="preserve"> </v>
          </cell>
          <cell r="W481" t="str">
            <v xml:space="preserve"> </v>
          </cell>
        </row>
        <row r="482">
          <cell r="E482" t="str">
            <v>(株)Agri　Pro</v>
          </cell>
          <cell r="F482" t="str">
            <v>小千谷市</v>
          </cell>
          <cell r="G482">
            <v>24</v>
          </cell>
          <cell r="H482" t="str">
            <v>(株)Agri　Pro24</v>
          </cell>
          <cell r="I482" t="str">
            <v>小粟田道東2581</v>
          </cell>
          <cell r="K482">
            <v>28.8</v>
          </cell>
          <cell r="M482" t="str">
            <v>1-1堆肥の投入（基本）</v>
          </cell>
          <cell r="N482">
            <v>7</v>
          </cell>
          <cell r="O482">
            <v>9</v>
          </cell>
          <cell r="P482" t="str">
            <v xml:space="preserve"> </v>
          </cell>
          <cell r="Q482" t="str">
            <v xml:space="preserve"> </v>
          </cell>
          <cell r="R482" t="str">
            <v>1水稲</v>
          </cell>
          <cell r="S482" t="str">
            <v>ｺｼﾋｶﾘ</v>
          </cell>
          <cell r="T482">
            <v>7</v>
          </cell>
          <cell r="U482">
            <v>5</v>
          </cell>
          <cell r="V482" t="str">
            <v xml:space="preserve"> </v>
          </cell>
          <cell r="W482" t="str">
            <v xml:space="preserve"> </v>
          </cell>
        </row>
        <row r="483">
          <cell r="E483" t="str">
            <v>(株)Agri　Pro</v>
          </cell>
          <cell r="F483" t="str">
            <v>小千谷市</v>
          </cell>
          <cell r="G483">
            <v>25</v>
          </cell>
          <cell r="H483" t="str">
            <v>(株)Agri　Pro25</v>
          </cell>
          <cell r="I483" t="str">
            <v>小粟田道東2582</v>
          </cell>
          <cell r="K483">
            <v>28.7</v>
          </cell>
          <cell r="M483" t="str">
            <v>1-1堆肥の投入（基本）</v>
          </cell>
          <cell r="N483">
            <v>7</v>
          </cell>
          <cell r="O483">
            <v>9</v>
          </cell>
          <cell r="P483" t="str">
            <v xml:space="preserve"> </v>
          </cell>
          <cell r="Q483" t="str">
            <v xml:space="preserve"> </v>
          </cell>
          <cell r="R483" t="str">
            <v>1水稲</v>
          </cell>
          <cell r="S483" t="str">
            <v>ｺｼﾋｶﾘ</v>
          </cell>
          <cell r="T483">
            <v>7</v>
          </cell>
          <cell r="U483">
            <v>5</v>
          </cell>
          <cell r="V483" t="str">
            <v xml:space="preserve"> </v>
          </cell>
          <cell r="W483" t="str">
            <v xml:space="preserve"> </v>
          </cell>
        </row>
        <row r="484">
          <cell r="E484" t="str">
            <v>(株)Agri　Pro</v>
          </cell>
          <cell r="F484" t="str">
            <v>小千谷市</v>
          </cell>
          <cell r="G484">
            <v>26</v>
          </cell>
          <cell r="H484" t="str">
            <v>(株)Agri　Pro26</v>
          </cell>
          <cell r="I484" t="str">
            <v>小粟田道東2583</v>
          </cell>
          <cell r="K484">
            <v>28.2</v>
          </cell>
          <cell r="M484" t="str">
            <v>1-1堆肥の投入（基本）</v>
          </cell>
          <cell r="N484">
            <v>7</v>
          </cell>
          <cell r="O484">
            <v>9</v>
          </cell>
          <cell r="P484" t="str">
            <v xml:space="preserve"> </v>
          </cell>
          <cell r="Q484" t="str">
            <v xml:space="preserve"> </v>
          </cell>
          <cell r="R484" t="str">
            <v>1水稲</v>
          </cell>
          <cell r="S484" t="str">
            <v>ｺｼﾋｶﾘ</v>
          </cell>
          <cell r="T484">
            <v>7</v>
          </cell>
          <cell r="U484">
            <v>5</v>
          </cell>
          <cell r="V484" t="str">
            <v xml:space="preserve"> </v>
          </cell>
          <cell r="W484" t="str">
            <v xml:space="preserve"> </v>
          </cell>
        </row>
        <row r="485">
          <cell r="E485" t="str">
            <v>(株)Agri　Pro</v>
          </cell>
          <cell r="F485" t="str">
            <v>小千谷市</v>
          </cell>
          <cell r="G485">
            <v>27</v>
          </cell>
          <cell r="H485" t="str">
            <v>(株)Agri　Pro27</v>
          </cell>
          <cell r="I485" t="str">
            <v>小粟田道東2584</v>
          </cell>
          <cell r="K485">
            <v>29.4</v>
          </cell>
          <cell r="M485" t="str">
            <v>1-1堆肥の投入（基本）</v>
          </cell>
          <cell r="N485">
            <v>7</v>
          </cell>
          <cell r="O485">
            <v>9</v>
          </cell>
          <cell r="P485" t="str">
            <v xml:space="preserve"> </v>
          </cell>
          <cell r="Q485" t="str">
            <v xml:space="preserve"> </v>
          </cell>
          <cell r="R485" t="str">
            <v>1水稲</v>
          </cell>
          <cell r="S485" t="str">
            <v>ｺｼﾋｶﾘ</v>
          </cell>
          <cell r="T485">
            <v>7</v>
          </cell>
          <cell r="U485">
            <v>5</v>
          </cell>
          <cell r="V485" t="str">
            <v xml:space="preserve"> </v>
          </cell>
          <cell r="W485" t="str">
            <v xml:space="preserve"> </v>
          </cell>
        </row>
        <row r="486">
          <cell r="E486" t="str">
            <v>(株)Agri　Pro</v>
          </cell>
          <cell r="F486" t="str">
            <v>小千谷市</v>
          </cell>
          <cell r="G486">
            <v>28</v>
          </cell>
          <cell r="H486" t="str">
            <v>(株)Agri　Pro28</v>
          </cell>
          <cell r="I486" t="str">
            <v>小粟田道東2591</v>
          </cell>
          <cell r="K486">
            <v>15.5</v>
          </cell>
          <cell r="M486" t="str">
            <v>1-1堆肥の投入（基本）</v>
          </cell>
          <cell r="N486">
            <v>7</v>
          </cell>
          <cell r="O486">
            <v>9</v>
          </cell>
          <cell r="P486" t="str">
            <v xml:space="preserve"> </v>
          </cell>
          <cell r="Q486" t="str">
            <v xml:space="preserve"> </v>
          </cell>
          <cell r="R486" t="str">
            <v>1水稲</v>
          </cell>
          <cell r="S486" t="str">
            <v>ｺｼﾋｶﾘ</v>
          </cell>
          <cell r="T486">
            <v>7</v>
          </cell>
          <cell r="U486">
            <v>5</v>
          </cell>
          <cell r="V486" t="str">
            <v xml:space="preserve"> </v>
          </cell>
          <cell r="W486" t="str">
            <v xml:space="preserve"> </v>
          </cell>
        </row>
        <row r="487">
          <cell r="E487" t="str">
            <v>(株)イチカラ畑</v>
          </cell>
          <cell r="F487" t="str">
            <v>小千谷市</v>
          </cell>
          <cell r="G487">
            <v>1</v>
          </cell>
          <cell r="I487" t="str">
            <v>片貝町字中原9164番</v>
          </cell>
          <cell r="K487">
            <v>5.1100000000000003</v>
          </cell>
          <cell r="M487" t="str">
            <v>5-3有機農業の取組（飼料作物等）</v>
          </cell>
          <cell r="N487">
            <v>7</v>
          </cell>
          <cell r="O487">
            <v>7</v>
          </cell>
          <cell r="P487" t="str">
            <v xml:space="preserve"> </v>
          </cell>
          <cell r="Q487" t="str">
            <v xml:space="preserve"> </v>
          </cell>
          <cell r="R487" t="str">
            <v>6その他</v>
          </cell>
          <cell r="S487" t="str">
            <v>そば</v>
          </cell>
          <cell r="T487">
            <v>7</v>
          </cell>
          <cell r="U487">
            <v>5</v>
          </cell>
          <cell r="V487" t="str">
            <v xml:space="preserve"> </v>
          </cell>
          <cell r="W487" t="str">
            <v xml:space="preserve"> </v>
          </cell>
        </row>
      </sheetData>
      <sheetData sheetId="1">
        <row r="6">
          <cell r="B6">
            <v>1</v>
          </cell>
          <cell r="D6" t="str">
            <v>安達 武夫</v>
          </cell>
          <cell r="E6">
            <v>655.30000000000007</v>
          </cell>
          <cell r="F6">
            <v>655</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t="e">
            <v>#REF!</v>
          </cell>
          <cell r="X6">
            <v>655.30000000000007</v>
          </cell>
          <cell r="Y6">
            <v>655</v>
          </cell>
          <cell r="AA6" t="str">
            <v>安達 武夫</v>
          </cell>
          <cell r="AB6" t="str">
            <v>ｱﾀﾞﾁ ﾀｹｵ</v>
          </cell>
          <cell r="AC6" t="str">
            <v xml:space="preserve"> </v>
          </cell>
          <cell r="AD6" t="str">
            <v>　</v>
          </cell>
          <cell r="AE6" t="str">
            <v>947-0101</v>
          </cell>
          <cell r="AF6" t="str">
            <v>小千谷市</v>
          </cell>
          <cell r="AG6" t="str">
            <v>片貝町5040番地2</v>
          </cell>
          <cell r="AH6" t="str">
            <v>090-4966-8413</v>
          </cell>
          <cell r="AI6" t="str">
            <v>090-4966-8413</v>
          </cell>
          <cell r="AJ6" t="str">
            <v>■</v>
          </cell>
          <cell r="AK6" t="str">
            <v>□</v>
          </cell>
          <cell r="AL6" t="str">
            <v>■</v>
          </cell>
          <cell r="AM6" t="str">
            <v>小千谷市</v>
          </cell>
          <cell r="AN6" t="str">
            <v>□</v>
          </cell>
          <cell r="AO6" t="str">
            <v>■</v>
          </cell>
          <cell r="AP6" t="str">
            <v xml:space="preserve"> </v>
          </cell>
          <cell r="AQ6" t="str">
            <v>□</v>
          </cell>
          <cell r="AR6" t="str">
            <v>■</v>
          </cell>
          <cell r="AS6" t="str">
            <v>■</v>
          </cell>
          <cell r="AT6" t="str">
            <v>□</v>
          </cell>
          <cell r="AU6" t="str">
            <v>■</v>
          </cell>
          <cell r="AV6" t="str">
            <v>□</v>
          </cell>
          <cell r="AW6" t="str">
            <v>■</v>
          </cell>
          <cell r="AY6" t="str">
            <v>■</v>
          </cell>
          <cell r="AZ6" t="str">
            <v>□</v>
          </cell>
          <cell r="BA6" t="str">
            <v xml:space="preserve"> </v>
          </cell>
          <cell r="BB6" t="str">
            <v>〇</v>
          </cell>
          <cell r="BC6" t="str">
            <v>　</v>
          </cell>
          <cell r="BD6" t="str">
            <v>　</v>
          </cell>
          <cell r="BE6" t="str">
            <v>　</v>
          </cell>
          <cell r="BF6" t="str">
            <v>　</v>
          </cell>
          <cell r="BG6" t="str">
            <v xml:space="preserve"> </v>
          </cell>
          <cell r="BH6" t="str">
            <v>　</v>
          </cell>
          <cell r="BI6" t="str">
            <v xml:space="preserve"> </v>
          </cell>
          <cell r="BJ6" t="str">
            <v xml:space="preserve"> </v>
          </cell>
          <cell r="BK6" t="str">
            <v xml:space="preserve"> </v>
          </cell>
          <cell r="BL6" t="str">
            <v xml:space="preserve"> </v>
          </cell>
          <cell r="BM6" t="str">
            <v xml:space="preserve"> </v>
          </cell>
          <cell r="BN6" t="str">
            <v xml:space="preserve"> </v>
          </cell>
          <cell r="BO6" t="str">
            <v xml:space="preserve"> </v>
          </cell>
          <cell r="BP6" t="str">
            <v xml:space="preserve"> </v>
          </cell>
          <cell r="BR6">
            <v>19.399999999999999</v>
          </cell>
          <cell r="BS6" t="str">
            <v>JA堆肥センター</v>
          </cell>
          <cell r="BT6">
            <v>45945</v>
          </cell>
          <cell r="BU6">
            <v>610</v>
          </cell>
          <cell r="BW6">
            <v>655.30000000000007</v>
          </cell>
          <cell r="BX6">
            <v>100</v>
          </cell>
          <cell r="BZ6">
            <v>18</v>
          </cell>
          <cell r="CA6" t="str">
            <v>　</v>
          </cell>
          <cell r="CB6" t="e">
            <v>#VALUE!</v>
          </cell>
          <cell r="CC6">
            <v>0</v>
          </cell>
          <cell r="CD6" t="str">
            <v>　</v>
          </cell>
        </row>
        <row r="7">
          <cell r="B7">
            <v>2</v>
          </cell>
          <cell r="D7" t="str">
            <v>阿部 善宏</v>
          </cell>
          <cell r="E7">
            <v>248.8</v>
          </cell>
          <cell r="F7">
            <v>248</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t="e">
            <v>#REF!</v>
          </cell>
          <cell r="X7">
            <v>248.8</v>
          </cell>
          <cell r="Y7">
            <v>248</v>
          </cell>
          <cell r="AA7" t="str">
            <v>阿部 善宏</v>
          </cell>
          <cell r="AB7" t="str">
            <v>ｱﾍﾞ ﾖｼﾋﾛ</v>
          </cell>
          <cell r="AC7" t="str">
            <v xml:space="preserve"> </v>
          </cell>
          <cell r="AD7" t="str">
            <v>　</v>
          </cell>
          <cell r="AE7" t="str">
            <v>947-0012</v>
          </cell>
          <cell r="AF7" t="str">
            <v>小千谷市</v>
          </cell>
          <cell r="AG7" t="str">
            <v>大字山本613番地</v>
          </cell>
          <cell r="AH7" t="str">
            <v>0258-82-6030</v>
          </cell>
          <cell r="AI7" t="str">
            <v>090-2244-5302</v>
          </cell>
          <cell r="AJ7" t="str">
            <v>■</v>
          </cell>
          <cell r="AK7" t="str">
            <v>□</v>
          </cell>
          <cell r="AL7" t="str">
            <v>■</v>
          </cell>
          <cell r="AM7" t="str">
            <v>小千谷市</v>
          </cell>
          <cell r="AN7" t="str">
            <v>□</v>
          </cell>
          <cell r="AO7" t="str">
            <v>■</v>
          </cell>
          <cell r="AP7" t="str">
            <v xml:space="preserve"> </v>
          </cell>
          <cell r="AQ7" t="str">
            <v>□</v>
          </cell>
          <cell r="AR7" t="str">
            <v>■</v>
          </cell>
          <cell r="AS7" t="str">
            <v>■</v>
          </cell>
          <cell r="AT7" t="str">
            <v>□</v>
          </cell>
          <cell r="AU7" t="str">
            <v>■</v>
          </cell>
          <cell r="AV7" t="str">
            <v>□</v>
          </cell>
          <cell r="AW7" t="str">
            <v>■</v>
          </cell>
          <cell r="AY7" t="str">
            <v>■</v>
          </cell>
          <cell r="AZ7" t="str">
            <v>□</v>
          </cell>
          <cell r="BA7" t="str">
            <v xml:space="preserve"> </v>
          </cell>
          <cell r="BB7" t="str">
            <v>〇</v>
          </cell>
          <cell r="BC7" t="str">
            <v>　</v>
          </cell>
          <cell r="BD7" t="str">
            <v>　</v>
          </cell>
          <cell r="BE7" t="str">
            <v>　</v>
          </cell>
          <cell r="BF7" t="str">
            <v>　</v>
          </cell>
          <cell r="BG7" t="str">
            <v xml:space="preserve"> </v>
          </cell>
          <cell r="BH7" t="str">
            <v>　</v>
          </cell>
          <cell r="BI7" t="str">
            <v xml:space="preserve"> </v>
          </cell>
          <cell r="BJ7" t="str">
            <v xml:space="preserve"> </v>
          </cell>
          <cell r="BK7" t="str">
            <v xml:space="preserve"> </v>
          </cell>
          <cell r="BL7" t="str">
            <v xml:space="preserve"> </v>
          </cell>
          <cell r="BM7" t="str">
            <v xml:space="preserve"> </v>
          </cell>
          <cell r="BN7" t="str">
            <v xml:space="preserve"> </v>
          </cell>
          <cell r="BO7" t="str">
            <v xml:space="preserve"> </v>
          </cell>
          <cell r="BP7" t="str">
            <v xml:space="preserve"> </v>
          </cell>
          <cell r="BR7">
            <v>19.399999999999999</v>
          </cell>
          <cell r="BS7" t="str">
            <v>JA堆肥センター</v>
          </cell>
          <cell r="BT7">
            <v>45929</v>
          </cell>
          <cell r="BU7">
            <v>819</v>
          </cell>
          <cell r="BW7">
            <v>248.8</v>
          </cell>
          <cell r="BX7">
            <v>51</v>
          </cell>
          <cell r="BZ7">
            <v>18</v>
          </cell>
          <cell r="CA7" t="str">
            <v>　</v>
          </cell>
          <cell r="CB7" t="e">
            <v>#VALUE!</v>
          </cell>
          <cell r="CC7">
            <v>0</v>
          </cell>
          <cell r="CD7" t="str">
            <v xml:space="preserve"> </v>
          </cell>
          <cell r="CN7" t="str">
            <v>　</v>
          </cell>
        </row>
        <row r="8">
          <cell r="B8">
            <v>3</v>
          </cell>
          <cell r="D8" t="str">
            <v>大平　晃也</v>
          </cell>
          <cell r="E8">
            <v>107.4</v>
          </cell>
          <cell r="F8">
            <v>107</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t="e">
            <v>#REF!</v>
          </cell>
          <cell r="X8">
            <v>107.4</v>
          </cell>
          <cell r="Y8">
            <v>107</v>
          </cell>
          <cell r="AA8" t="str">
            <v>大平　晃也</v>
          </cell>
          <cell r="AB8" t="str">
            <v>ｵｵﾀﾞｲﾗ ｺｳﾔ</v>
          </cell>
          <cell r="AC8" t="str">
            <v xml:space="preserve"> </v>
          </cell>
          <cell r="AD8" t="str">
            <v>　</v>
          </cell>
          <cell r="AE8" t="str">
            <v>947-0102</v>
          </cell>
          <cell r="AF8" t="str">
            <v>小千谷市</v>
          </cell>
          <cell r="AG8" t="str">
            <v>高梨町3179</v>
          </cell>
          <cell r="AH8" t="str">
            <v>0258-84-2671</v>
          </cell>
          <cell r="AI8" t="str">
            <v>090-6253-7620</v>
          </cell>
          <cell r="AJ8" t="str">
            <v>■</v>
          </cell>
          <cell r="AK8" t="str">
            <v>□</v>
          </cell>
          <cell r="AL8" t="str">
            <v>■</v>
          </cell>
          <cell r="AM8" t="str">
            <v>小千谷市</v>
          </cell>
          <cell r="AN8" t="str">
            <v>□</v>
          </cell>
          <cell r="AO8" t="str">
            <v>■</v>
          </cell>
          <cell r="AP8" t="str">
            <v xml:space="preserve"> </v>
          </cell>
          <cell r="AQ8" t="str">
            <v>□</v>
          </cell>
          <cell r="AR8" t="str">
            <v>■</v>
          </cell>
          <cell r="AS8" t="str">
            <v>■</v>
          </cell>
          <cell r="AT8" t="str">
            <v>□</v>
          </cell>
          <cell r="AU8" t="str">
            <v>□</v>
          </cell>
          <cell r="AV8" t="str">
            <v>■</v>
          </cell>
          <cell r="AW8" t="str">
            <v>■</v>
          </cell>
          <cell r="AY8" t="str">
            <v>■</v>
          </cell>
          <cell r="AZ8" t="str">
            <v>□</v>
          </cell>
          <cell r="BA8" t="str">
            <v xml:space="preserve"> </v>
          </cell>
          <cell r="BB8" t="str">
            <v>〇</v>
          </cell>
          <cell r="BC8" t="str">
            <v>　</v>
          </cell>
          <cell r="BD8" t="str">
            <v>　</v>
          </cell>
          <cell r="BE8" t="str">
            <v>　</v>
          </cell>
          <cell r="BF8" t="str">
            <v>　</v>
          </cell>
          <cell r="BG8" t="str">
            <v xml:space="preserve"> </v>
          </cell>
          <cell r="BH8" t="str">
            <v>　</v>
          </cell>
          <cell r="BI8" t="str">
            <v xml:space="preserve"> </v>
          </cell>
          <cell r="BJ8" t="str">
            <v xml:space="preserve"> </v>
          </cell>
          <cell r="BK8" t="str">
            <v xml:space="preserve"> </v>
          </cell>
          <cell r="BL8" t="str">
            <v xml:space="preserve"> </v>
          </cell>
          <cell r="BM8" t="str">
            <v xml:space="preserve"> </v>
          </cell>
          <cell r="BN8" t="str">
            <v xml:space="preserve"> </v>
          </cell>
          <cell r="BO8" t="str">
            <v xml:space="preserve"> </v>
          </cell>
          <cell r="BP8" t="str">
            <v xml:space="preserve"> </v>
          </cell>
          <cell r="BR8">
            <v>19.399999999999999</v>
          </cell>
          <cell r="BS8" t="str">
            <v>JA堆肥センター</v>
          </cell>
          <cell r="BT8">
            <v>45915</v>
          </cell>
          <cell r="BU8">
            <v>819</v>
          </cell>
          <cell r="BW8">
            <v>107.4</v>
          </cell>
          <cell r="BX8">
            <v>22</v>
          </cell>
          <cell r="BZ8">
            <v>18</v>
          </cell>
          <cell r="CA8" t="str">
            <v>　</v>
          </cell>
          <cell r="CB8" t="e">
            <v>#VALUE!</v>
          </cell>
          <cell r="CC8">
            <v>0</v>
          </cell>
          <cell r="CD8" t="str">
            <v xml:space="preserve"> </v>
          </cell>
          <cell r="CN8" t="str">
            <v>　</v>
          </cell>
        </row>
        <row r="9">
          <cell r="B9">
            <v>4</v>
          </cell>
          <cell r="D9" t="str">
            <v>岡村　忠栄</v>
          </cell>
          <cell r="E9">
            <v>169.2</v>
          </cell>
          <cell r="F9">
            <v>169</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t="e">
            <v>#REF!</v>
          </cell>
          <cell r="X9">
            <v>169.2</v>
          </cell>
          <cell r="Y9">
            <v>169</v>
          </cell>
          <cell r="AA9" t="str">
            <v>岡村　忠栄</v>
          </cell>
          <cell r="AB9" t="str">
            <v>ｵｶﾑﾗ ﾀﾀﾞｴ</v>
          </cell>
          <cell r="AC9" t="str">
            <v xml:space="preserve"> </v>
          </cell>
          <cell r="AD9" t="str">
            <v>　</v>
          </cell>
          <cell r="AE9" t="str">
            <v>947-0102</v>
          </cell>
          <cell r="AF9" t="str">
            <v>小千谷市</v>
          </cell>
          <cell r="AG9" t="str">
            <v>高梨町3153番地乙</v>
          </cell>
          <cell r="AH9" t="str">
            <v>0258-84-2869</v>
          </cell>
          <cell r="AI9" t="str">
            <v>090-6943-6323</v>
          </cell>
          <cell r="AJ9" t="str">
            <v>■</v>
          </cell>
          <cell r="AK9" t="str">
            <v>□</v>
          </cell>
          <cell r="AL9" t="str">
            <v>■</v>
          </cell>
          <cell r="AM9" t="str">
            <v>小千谷市</v>
          </cell>
          <cell r="AN9" t="str">
            <v>□</v>
          </cell>
          <cell r="AO9" t="str">
            <v>■</v>
          </cell>
          <cell r="AP9" t="str">
            <v xml:space="preserve"> </v>
          </cell>
          <cell r="AQ9" t="str">
            <v>□</v>
          </cell>
          <cell r="AR9" t="str">
            <v>■</v>
          </cell>
          <cell r="AS9" t="str">
            <v>■</v>
          </cell>
          <cell r="AT9" t="str">
            <v>□</v>
          </cell>
          <cell r="AU9" t="str">
            <v>■</v>
          </cell>
          <cell r="AV9" t="str">
            <v>□</v>
          </cell>
          <cell r="AW9" t="str">
            <v>■</v>
          </cell>
          <cell r="AY9" t="str">
            <v>■</v>
          </cell>
          <cell r="AZ9" t="str">
            <v>□</v>
          </cell>
          <cell r="BA9" t="str">
            <v xml:space="preserve"> </v>
          </cell>
          <cell r="BB9" t="str">
            <v>〇</v>
          </cell>
          <cell r="BC9" t="str">
            <v>　</v>
          </cell>
          <cell r="BD9" t="str">
            <v>　</v>
          </cell>
          <cell r="BE9" t="str">
            <v>　</v>
          </cell>
          <cell r="BF9" t="str">
            <v>　</v>
          </cell>
          <cell r="BG9" t="str">
            <v xml:space="preserve"> </v>
          </cell>
          <cell r="BH9" t="str">
            <v>　</v>
          </cell>
          <cell r="BI9" t="str">
            <v xml:space="preserve"> </v>
          </cell>
          <cell r="BJ9" t="str">
            <v xml:space="preserve"> </v>
          </cell>
          <cell r="BK9" t="str">
            <v xml:space="preserve"> </v>
          </cell>
          <cell r="BL9" t="str">
            <v xml:space="preserve"> </v>
          </cell>
          <cell r="BM9" t="str">
            <v xml:space="preserve"> </v>
          </cell>
          <cell r="BN9" t="str">
            <v xml:space="preserve"> </v>
          </cell>
          <cell r="BO9" t="str">
            <v xml:space="preserve"> </v>
          </cell>
          <cell r="BP9" t="str">
            <v xml:space="preserve"> </v>
          </cell>
          <cell r="BR9">
            <v>19.399999999999999</v>
          </cell>
          <cell r="BS9" t="str">
            <v>JA堆肥センター</v>
          </cell>
          <cell r="BT9">
            <v>45930</v>
          </cell>
          <cell r="BU9">
            <v>803</v>
          </cell>
          <cell r="BW9">
            <v>169.2</v>
          </cell>
          <cell r="BX9">
            <v>34</v>
          </cell>
          <cell r="BZ9">
            <v>18</v>
          </cell>
          <cell r="CA9" t="str">
            <v>　</v>
          </cell>
          <cell r="CB9" t="e">
            <v>#VALUE!</v>
          </cell>
          <cell r="CC9">
            <v>0</v>
          </cell>
          <cell r="CD9" t="str">
            <v xml:space="preserve"> </v>
          </cell>
          <cell r="CN9" t="str">
            <v>　</v>
          </cell>
        </row>
        <row r="10">
          <cell r="B10">
            <v>5</v>
          </cell>
          <cell r="D10" t="str">
            <v>小池　寿嗣</v>
          </cell>
          <cell r="E10">
            <v>365.39999999999992</v>
          </cell>
          <cell r="F10">
            <v>365</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t="e">
            <v>#REF!</v>
          </cell>
          <cell r="X10">
            <v>365.39999999999992</v>
          </cell>
          <cell r="Y10">
            <v>365</v>
          </cell>
          <cell r="AA10" t="str">
            <v>小池　寿嗣</v>
          </cell>
          <cell r="AB10" t="str">
            <v>ｺｲｹ ﾋｻｼ</v>
          </cell>
          <cell r="AC10" t="str">
            <v xml:space="preserve"> </v>
          </cell>
          <cell r="AD10" t="str">
            <v>　</v>
          </cell>
          <cell r="AE10" t="str">
            <v>947-0003</v>
          </cell>
          <cell r="AF10" t="str">
            <v>小千谷市</v>
          </cell>
          <cell r="AG10" t="str">
            <v>大字薭生乙1512-1</v>
          </cell>
          <cell r="AH10" t="str">
            <v>0258-83-5692</v>
          </cell>
          <cell r="AI10" t="str">
            <v>090-5394-8316</v>
          </cell>
          <cell r="AJ10" t="str">
            <v>■</v>
          </cell>
          <cell r="AK10" t="str">
            <v>□</v>
          </cell>
          <cell r="AL10" t="str">
            <v>■</v>
          </cell>
          <cell r="AM10" t="str">
            <v>小千谷市</v>
          </cell>
          <cell r="AN10" t="str">
            <v>□</v>
          </cell>
          <cell r="AO10" t="str">
            <v>■</v>
          </cell>
          <cell r="AP10" t="str">
            <v xml:space="preserve"> </v>
          </cell>
          <cell r="AQ10" t="str">
            <v>□</v>
          </cell>
          <cell r="AR10" t="str">
            <v>■</v>
          </cell>
          <cell r="AS10" t="str">
            <v>□</v>
          </cell>
          <cell r="AT10" t="str">
            <v>■</v>
          </cell>
          <cell r="AU10" t="str">
            <v>□</v>
          </cell>
          <cell r="AV10" t="str">
            <v>■</v>
          </cell>
          <cell r="AW10" t="str">
            <v>■</v>
          </cell>
          <cell r="AY10" t="str">
            <v>■</v>
          </cell>
          <cell r="AZ10" t="str">
            <v>□</v>
          </cell>
          <cell r="BA10" t="str">
            <v xml:space="preserve"> </v>
          </cell>
          <cell r="BB10" t="str">
            <v>〇</v>
          </cell>
          <cell r="BC10" t="str">
            <v>　</v>
          </cell>
          <cell r="BD10" t="str">
            <v>　</v>
          </cell>
          <cell r="BE10" t="str">
            <v>　</v>
          </cell>
          <cell r="BF10" t="str">
            <v>　</v>
          </cell>
          <cell r="BG10" t="str">
            <v xml:space="preserve"> </v>
          </cell>
          <cell r="BH10" t="str">
            <v>　</v>
          </cell>
          <cell r="BI10" t="str">
            <v xml:space="preserve"> </v>
          </cell>
          <cell r="BJ10" t="str">
            <v xml:space="preserve"> </v>
          </cell>
          <cell r="BK10" t="str">
            <v xml:space="preserve"> </v>
          </cell>
          <cell r="BL10" t="str">
            <v xml:space="preserve"> </v>
          </cell>
          <cell r="BM10" t="str">
            <v xml:space="preserve"> </v>
          </cell>
          <cell r="BN10" t="str">
            <v xml:space="preserve"> </v>
          </cell>
          <cell r="BO10" t="str">
            <v xml:space="preserve"> </v>
          </cell>
          <cell r="BP10" t="str">
            <v xml:space="preserve"> </v>
          </cell>
          <cell r="BR10">
            <v>19.399999999999999</v>
          </cell>
          <cell r="BS10" t="str">
            <v>JA堆肥センター</v>
          </cell>
          <cell r="BT10">
            <v>45945</v>
          </cell>
          <cell r="BU10">
            <v>405</v>
          </cell>
          <cell r="BW10">
            <v>365.39999999999992</v>
          </cell>
          <cell r="BX10">
            <v>37</v>
          </cell>
          <cell r="BZ10">
            <v>18</v>
          </cell>
          <cell r="CA10" t="str">
            <v>　</v>
          </cell>
          <cell r="CB10" t="e">
            <v>#VALUE!</v>
          </cell>
          <cell r="CC10">
            <v>0</v>
          </cell>
          <cell r="CD10" t="str">
            <v xml:space="preserve"> </v>
          </cell>
          <cell r="CN10" t="str">
            <v>　</v>
          </cell>
        </row>
        <row r="11">
          <cell r="B11">
            <v>6</v>
          </cell>
          <cell r="D11" t="str">
            <v>古田島　勝之</v>
          </cell>
          <cell r="E11">
            <v>0</v>
          </cell>
          <cell r="F11">
            <v>0</v>
          </cell>
          <cell r="G11">
            <v>0</v>
          </cell>
          <cell r="H11">
            <v>0</v>
          </cell>
          <cell r="I11">
            <v>0</v>
          </cell>
          <cell r="J11">
            <v>0</v>
          </cell>
          <cell r="K11">
            <v>0</v>
          </cell>
          <cell r="L11">
            <v>0</v>
          </cell>
          <cell r="M11">
            <v>380.4</v>
          </cell>
          <cell r="N11">
            <v>380</v>
          </cell>
          <cell r="O11">
            <v>0</v>
          </cell>
          <cell r="P11">
            <v>0</v>
          </cell>
          <cell r="Q11">
            <v>0</v>
          </cell>
          <cell r="R11">
            <v>0</v>
          </cell>
          <cell r="S11">
            <v>0</v>
          </cell>
          <cell r="T11">
            <v>0</v>
          </cell>
          <cell r="U11">
            <v>0</v>
          </cell>
          <cell r="V11">
            <v>0</v>
          </cell>
          <cell r="W11" t="e">
            <v>#REF!</v>
          </cell>
          <cell r="X11">
            <v>380.4</v>
          </cell>
          <cell r="Y11">
            <v>380</v>
          </cell>
          <cell r="AA11" t="str">
            <v>古田島　勝之</v>
          </cell>
          <cell r="AB11" t="str">
            <v>ｺﾀｼﾞﾏ ｶﾂﾕｷ</v>
          </cell>
          <cell r="AC11" t="str">
            <v xml:space="preserve"> </v>
          </cell>
          <cell r="AD11" t="str">
            <v>　</v>
          </cell>
          <cell r="AE11" t="str">
            <v>947-0028</v>
          </cell>
          <cell r="AF11" t="str">
            <v>小千谷市</v>
          </cell>
          <cell r="AG11" t="str">
            <v>城内4-1-38</v>
          </cell>
          <cell r="AH11" t="str">
            <v>0258-83-3027</v>
          </cell>
          <cell r="AI11" t="str">
            <v>090-2989-0218</v>
          </cell>
          <cell r="AJ11" t="str">
            <v>■</v>
          </cell>
          <cell r="AK11" t="str">
            <v>□</v>
          </cell>
          <cell r="AL11" t="str">
            <v>■</v>
          </cell>
          <cell r="AM11" t="str">
            <v>小千谷市</v>
          </cell>
          <cell r="AN11" t="str">
            <v>□</v>
          </cell>
          <cell r="AO11" t="str">
            <v>■</v>
          </cell>
          <cell r="AP11" t="str">
            <v xml:space="preserve"> </v>
          </cell>
          <cell r="AQ11" t="str">
            <v>□</v>
          </cell>
          <cell r="AR11" t="str">
            <v>■</v>
          </cell>
          <cell r="AS11" t="str">
            <v>■</v>
          </cell>
          <cell r="AT11" t="str">
            <v>□</v>
          </cell>
          <cell r="AU11" t="str">
            <v>■</v>
          </cell>
          <cell r="AV11" t="str">
            <v>□</v>
          </cell>
          <cell r="AW11" t="str">
            <v>■</v>
          </cell>
          <cell r="AY11" t="str">
            <v>■</v>
          </cell>
          <cell r="AZ11" t="str">
            <v>□</v>
          </cell>
          <cell r="BA11" t="str">
            <v xml:space="preserve"> </v>
          </cell>
          <cell r="BB11" t="str">
            <v>　</v>
          </cell>
          <cell r="BC11" t="str">
            <v>　</v>
          </cell>
          <cell r="BD11" t="str">
            <v>　</v>
          </cell>
          <cell r="BE11" t="str">
            <v>〇</v>
          </cell>
          <cell r="BF11" t="str">
            <v>　</v>
          </cell>
          <cell r="BG11" t="str">
            <v xml:space="preserve"> </v>
          </cell>
          <cell r="BH11" t="str">
            <v>　</v>
          </cell>
          <cell r="BI11" t="str">
            <v xml:space="preserve"> </v>
          </cell>
          <cell r="BJ11" t="str">
            <v xml:space="preserve"> </v>
          </cell>
          <cell r="BK11" t="str">
            <v xml:space="preserve"> </v>
          </cell>
          <cell r="BL11" t="str">
            <v xml:space="preserve"> </v>
          </cell>
          <cell r="BM11" t="str">
            <v xml:space="preserve"> </v>
          </cell>
          <cell r="BN11" t="str">
            <v xml:space="preserve"> </v>
          </cell>
          <cell r="BO11" t="str">
            <v xml:space="preserve"> </v>
          </cell>
          <cell r="BP11" t="str">
            <v xml:space="preserve"> </v>
          </cell>
          <cell r="BR11" t="str">
            <v>　</v>
          </cell>
          <cell r="BS11" t="str">
            <v>　</v>
          </cell>
          <cell r="BT11" t="str">
            <v>　</v>
          </cell>
          <cell r="BU11" t="str">
            <v>　</v>
          </cell>
          <cell r="BW11">
            <v>0</v>
          </cell>
          <cell r="BX11" t="str">
            <v>　</v>
          </cell>
          <cell r="CA11" t="str">
            <v>　</v>
          </cell>
          <cell r="CB11" t="str">
            <v xml:space="preserve"> </v>
          </cell>
          <cell r="CC11">
            <v>0</v>
          </cell>
          <cell r="CD11" t="str">
            <v xml:space="preserve"> </v>
          </cell>
          <cell r="CF11" t="str">
            <v>機械的畦畔除草</v>
          </cell>
          <cell r="CG11">
            <v>45813</v>
          </cell>
          <cell r="CH11">
            <v>45848</v>
          </cell>
          <cell r="CI11">
            <v>45884</v>
          </cell>
          <cell r="CN11" t="str">
            <v>　</v>
          </cell>
        </row>
        <row r="12">
          <cell r="B12">
            <v>7</v>
          </cell>
          <cell r="D12" t="str">
            <v>小林　正昭</v>
          </cell>
          <cell r="E12">
            <v>114.60000000000001</v>
          </cell>
          <cell r="F12">
            <v>114</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t="e">
            <v>#REF!</v>
          </cell>
          <cell r="X12">
            <v>114.60000000000001</v>
          </cell>
          <cell r="Y12">
            <v>114</v>
          </cell>
          <cell r="AA12" t="str">
            <v>小林　正昭</v>
          </cell>
          <cell r="AB12" t="str">
            <v>ｺﾊﾞﾔｼ ﾏｻｱｷ</v>
          </cell>
          <cell r="AC12" t="str">
            <v xml:space="preserve"> </v>
          </cell>
          <cell r="AD12" t="str">
            <v>　</v>
          </cell>
          <cell r="AE12" t="str">
            <v>947-0015</v>
          </cell>
          <cell r="AF12" t="str">
            <v>小千谷市</v>
          </cell>
          <cell r="AG12" t="str">
            <v>大字谷内59番地</v>
          </cell>
          <cell r="AH12" t="str">
            <v>0258-82-8024</v>
          </cell>
          <cell r="AI12" t="str">
            <v>090-5495-3325</v>
          </cell>
          <cell r="AJ12" t="str">
            <v>■</v>
          </cell>
          <cell r="AK12" t="str">
            <v>□</v>
          </cell>
          <cell r="AL12" t="str">
            <v>■</v>
          </cell>
          <cell r="AM12" t="str">
            <v>小千谷市</v>
          </cell>
          <cell r="AN12" t="str">
            <v>□</v>
          </cell>
          <cell r="AO12" t="str">
            <v>■</v>
          </cell>
          <cell r="AP12" t="str">
            <v xml:space="preserve"> </v>
          </cell>
          <cell r="AQ12" t="str">
            <v>□</v>
          </cell>
          <cell r="AR12" t="str">
            <v>■</v>
          </cell>
          <cell r="AS12" t="str">
            <v>■</v>
          </cell>
          <cell r="AT12" t="str">
            <v>□</v>
          </cell>
          <cell r="AU12" t="str">
            <v>□</v>
          </cell>
          <cell r="AV12" t="str">
            <v>■</v>
          </cell>
          <cell r="AW12" t="str">
            <v>■</v>
          </cell>
          <cell r="AY12" t="str">
            <v>■</v>
          </cell>
          <cell r="AZ12" t="str">
            <v>□</v>
          </cell>
          <cell r="BA12" t="str">
            <v xml:space="preserve"> </v>
          </cell>
          <cell r="BB12" t="str">
            <v>〇</v>
          </cell>
          <cell r="BC12" t="str">
            <v>　</v>
          </cell>
          <cell r="BD12" t="str">
            <v>　</v>
          </cell>
          <cell r="BE12" t="str">
            <v>　</v>
          </cell>
          <cell r="BF12" t="str">
            <v>　</v>
          </cell>
          <cell r="BG12" t="str">
            <v xml:space="preserve"> </v>
          </cell>
          <cell r="BH12" t="str">
            <v>　</v>
          </cell>
          <cell r="BI12" t="str">
            <v xml:space="preserve"> </v>
          </cell>
          <cell r="BJ12" t="str">
            <v xml:space="preserve"> </v>
          </cell>
          <cell r="BK12" t="str">
            <v xml:space="preserve"> </v>
          </cell>
          <cell r="BL12" t="str">
            <v xml:space="preserve"> </v>
          </cell>
          <cell r="BM12" t="str">
            <v xml:space="preserve"> </v>
          </cell>
          <cell r="BN12" t="str">
            <v xml:space="preserve"> </v>
          </cell>
          <cell r="BO12" t="str">
            <v xml:space="preserve"> </v>
          </cell>
          <cell r="BP12" t="str">
            <v xml:space="preserve"> </v>
          </cell>
          <cell r="BR12">
            <v>19.399999999999999</v>
          </cell>
          <cell r="BS12" t="str">
            <v>JA堆肥センター</v>
          </cell>
          <cell r="BT12">
            <v>45945</v>
          </cell>
          <cell r="BU12">
            <v>418</v>
          </cell>
          <cell r="BW12">
            <v>114.60000000000001</v>
          </cell>
          <cell r="BX12">
            <v>12</v>
          </cell>
          <cell r="BZ12">
            <v>18</v>
          </cell>
          <cell r="CA12" t="str">
            <v>　</v>
          </cell>
          <cell r="CB12" t="e">
            <v>#VALUE!</v>
          </cell>
          <cell r="CC12">
            <v>0</v>
          </cell>
          <cell r="CD12" t="str">
            <v xml:space="preserve"> </v>
          </cell>
          <cell r="CN12" t="str">
            <v>　</v>
          </cell>
        </row>
        <row r="13">
          <cell r="B13">
            <v>8</v>
          </cell>
          <cell r="D13" t="str">
            <v>佐藤　敏明</v>
          </cell>
          <cell r="E13">
            <v>446.1</v>
          </cell>
          <cell r="F13">
            <v>446</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t="e">
            <v>#REF!</v>
          </cell>
          <cell r="X13">
            <v>446.1</v>
          </cell>
          <cell r="Y13">
            <v>446</v>
          </cell>
          <cell r="AA13" t="str">
            <v>佐藤　敏明</v>
          </cell>
          <cell r="AB13" t="str">
            <v>ｻﾄｳ ﾄｼｱｷ</v>
          </cell>
          <cell r="AC13" t="str">
            <v xml:space="preserve"> </v>
          </cell>
          <cell r="AD13" t="str">
            <v>　</v>
          </cell>
          <cell r="AE13" t="str">
            <v>947-0024</v>
          </cell>
          <cell r="AF13" t="str">
            <v>小千谷市</v>
          </cell>
          <cell r="AG13" t="str">
            <v>船岡3丁目3番22号</v>
          </cell>
          <cell r="AH13" t="str">
            <v>0258-86-0039</v>
          </cell>
          <cell r="AI13" t="str">
            <v>090-2670-1877</v>
          </cell>
          <cell r="AJ13" t="str">
            <v>■</v>
          </cell>
          <cell r="AK13" t="str">
            <v>□</v>
          </cell>
          <cell r="AL13" t="str">
            <v>■</v>
          </cell>
          <cell r="AM13" t="str">
            <v>小千谷市</v>
          </cell>
          <cell r="AN13" t="str">
            <v>□</v>
          </cell>
          <cell r="AO13" t="str">
            <v>■</v>
          </cell>
          <cell r="AP13" t="str">
            <v xml:space="preserve"> </v>
          </cell>
          <cell r="AQ13" t="str">
            <v>□</v>
          </cell>
          <cell r="AR13" t="str">
            <v>■</v>
          </cell>
          <cell r="AS13" t="str">
            <v>□</v>
          </cell>
          <cell r="AT13" t="str">
            <v>■</v>
          </cell>
          <cell r="AU13" t="str">
            <v>□</v>
          </cell>
          <cell r="AV13" t="str">
            <v>■</v>
          </cell>
          <cell r="AW13" t="str">
            <v>■</v>
          </cell>
          <cell r="AY13" t="str">
            <v>■</v>
          </cell>
          <cell r="AZ13" t="str">
            <v>□</v>
          </cell>
          <cell r="BA13" t="str">
            <v xml:space="preserve"> </v>
          </cell>
          <cell r="BB13" t="str">
            <v>〇</v>
          </cell>
          <cell r="BC13" t="str">
            <v>　</v>
          </cell>
          <cell r="BD13" t="str">
            <v>　</v>
          </cell>
          <cell r="BE13" t="str">
            <v>　</v>
          </cell>
          <cell r="BF13" t="str">
            <v>　</v>
          </cell>
          <cell r="BG13" t="str">
            <v xml:space="preserve"> </v>
          </cell>
          <cell r="BH13" t="str">
            <v>　</v>
          </cell>
          <cell r="BI13" t="str">
            <v xml:space="preserve"> </v>
          </cell>
          <cell r="BJ13" t="str">
            <v xml:space="preserve"> </v>
          </cell>
          <cell r="BK13" t="str">
            <v xml:space="preserve"> </v>
          </cell>
          <cell r="BL13" t="str">
            <v xml:space="preserve"> </v>
          </cell>
          <cell r="BM13" t="str">
            <v xml:space="preserve"> </v>
          </cell>
          <cell r="BN13" t="str">
            <v xml:space="preserve"> </v>
          </cell>
          <cell r="BO13" t="str">
            <v xml:space="preserve"> </v>
          </cell>
          <cell r="BP13" t="str">
            <v xml:space="preserve"> </v>
          </cell>
          <cell r="BR13">
            <v>19.399999999999999</v>
          </cell>
          <cell r="BS13" t="str">
            <v>JA堆肥センター</v>
          </cell>
          <cell r="BT13">
            <v>45931</v>
          </cell>
          <cell r="BU13">
            <v>448</v>
          </cell>
          <cell r="BW13">
            <v>446.1</v>
          </cell>
          <cell r="BX13">
            <v>50</v>
          </cell>
          <cell r="BZ13">
            <v>18</v>
          </cell>
          <cell r="CA13" t="str">
            <v>　</v>
          </cell>
          <cell r="CB13" t="e">
            <v>#VALUE!</v>
          </cell>
          <cell r="CC13">
            <v>0</v>
          </cell>
          <cell r="CD13" t="str">
            <v xml:space="preserve"> </v>
          </cell>
          <cell r="CN13" t="str">
            <v>　</v>
          </cell>
        </row>
        <row r="14">
          <cell r="B14">
            <v>9</v>
          </cell>
          <cell r="D14" t="str">
            <v>佐藤　雅則</v>
          </cell>
          <cell r="E14">
            <v>612.69999999999993</v>
          </cell>
          <cell r="F14">
            <v>612</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t="e">
            <v>#REF!</v>
          </cell>
          <cell r="X14">
            <v>612.69999999999993</v>
          </cell>
          <cell r="Y14">
            <v>612</v>
          </cell>
          <cell r="AA14" t="str">
            <v>佐藤　雅則</v>
          </cell>
          <cell r="AB14" t="str">
            <v>ｻﾄｳ ﾏｻﾉﾘ</v>
          </cell>
          <cell r="AC14" t="str">
            <v xml:space="preserve"> </v>
          </cell>
          <cell r="AD14" t="str">
            <v>　</v>
          </cell>
          <cell r="AE14" t="str">
            <v>947-0101</v>
          </cell>
          <cell r="AF14" t="str">
            <v>小千谷市</v>
          </cell>
          <cell r="AG14" t="str">
            <v>片貝町4631</v>
          </cell>
          <cell r="AH14" t="str">
            <v>090-8943-8177</v>
          </cell>
          <cell r="AI14" t="str">
            <v>090-8943-8177</v>
          </cell>
          <cell r="AJ14" t="str">
            <v>■</v>
          </cell>
          <cell r="AK14" t="str">
            <v>□</v>
          </cell>
          <cell r="AL14" t="str">
            <v>■</v>
          </cell>
          <cell r="AM14" t="str">
            <v>小千谷市</v>
          </cell>
          <cell r="AN14" t="str">
            <v>□</v>
          </cell>
          <cell r="AO14" t="str">
            <v>■</v>
          </cell>
          <cell r="AP14" t="str">
            <v xml:space="preserve"> </v>
          </cell>
          <cell r="AQ14" t="str">
            <v>□</v>
          </cell>
          <cell r="AR14" t="str">
            <v>■</v>
          </cell>
          <cell r="AS14" t="str">
            <v>■</v>
          </cell>
          <cell r="AT14" t="str">
            <v>□</v>
          </cell>
          <cell r="AU14" t="str">
            <v>□</v>
          </cell>
          <cell r="AV14" t="str">
            <v>■</v>
          </cell>
          <cell r="AW14" t="str">
            <v>■</v>
          </cell>
          <cell r="AY14" t="str">
            <v>■</v>
          </cell>
          <cell r="AZ14" t="str">
            <v>□</v>
          </cell>
          <cell r="BA14" t="str">
            <v xml:space="preserve"> </v>
          </cell>
          <cell r="BB14" t="str">
            <v>〇</v>
          </cell>
          <cell r="BC14" t="str">
            <v>　</v>
          </cell>
          <cell r="BD14" t="str">
            <v>　</v>
          </cell>
          <cell r="BE14" t="str">
            <v>　</v>
          </cell>
          <cell r="BF14" t="str">
            <v>　</v>
          </cell>
          <cell r="BG14" t="str">
            <v xml:space="preserve"> </v>
          </cell>
          <cell r="BH14" t="str">
            <v>　</v>
          </cell>
          <cell r="BI14" t="str">
            <v xml:space="preserve"> </v>
          </cell>
          <cell r="BJ14" t="str">
            <v xml:space="preserve"> </v>
          </cell>
          <cell r="BK14" t="str">
            <v xml:space="preserve"> </v>
          </cell>
          <cell r="BL14" t="str">
            <v xml:space="preserve"> </v>
          </cell>
          <cell r="BM14" t="str">
            <v xml:space="preserve"> </v>
          </cell>
          <cell r="BN14" t="str">
            <v xml:space="preserve"> </v>
          </cell>
          <cell r="BO14" t="str">
            <v xml:space="preserve"> </v>
          </cell>
          <cell r="BP14" t="str">
            <v xml:space="preserve"> </v>
          </cell>
          <cell r="BR14">
            <v>19.399999999999999</v>
          </cell>
          <cell r="BS14" t="str">
            <v>JA堆肥センター</v>
          </cell>
          <cell r="BT14">
            <v>45930</v>
          </cell>
          <cell r="BU14">
            <v>652</v>
          </cell>
          <cell r="BW14">
            <v>612.69999999999993</v>
          </cell>
          <cell r="BX14">
            <v>100</v>
          </cell>
          <cell r="BZ14">
            <v>18</v>
          </cell>
          <cell r="CA14" t="str">
            <v>　</v>
          </cell>
          <cell r="CB14" t="e">
            <v>#VALUE!</v>
          </cell>
          <cell r="CC14">
            <v>0</v>
          </cell>
          <cell r="CD14" t="str">
            <v xml:space="preserve"> </v>
          </cell>
          <cell r="CN14" t="str">
            <v>　</v>
          </cell>
        </row>
        <row r="15">
          <cell r="B15">
            <v>10</v>
          </cell>
          <cell r="D15" t="str">
            <v>澤中　国夫</v>
          </cell>
          <cell r="E15">
            <v>704.20000000000016</v>
          </cell>
          <cell r="F15">
            <v>704</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t="e">
            <v>#REF!</v>
          </cell>
          <cell r="X15">
            <v>704.20000000000016</v>
          </cell>
          <cell r="Y15">
            <v>704</v>
          </cell>
          <cell r="AA15" t="str">
            <v>澤中　国夫</v>
          </cell>
          <cell r="AB15" t="str">
            <v>ｻﾜﾅｶ ｸﾆｵ</v>
          </cell>
          <cell r="AC15" t="str">
            <v xml:space="preserve"> </v>
          </cell>
          <cell r="AD15" t="str">
            <v>　</v>
          </cell>
          <cell r="AE15" t="str">
            <v>947-0034</v>
          </cell>
          <cell r="AF15" t="str">
            <v>小千谷市</v>
          </cell>
          <cell r="AG15" t="str">
            <v>大字両新田甲188番地</v>
          </cell>
          <cell r="AH15" t="str">
            <v>0258-82-8130</v>
          </cell>
          <cell r="AI15" t="str">
            <v>090-7400-6741</v>
          </cell>
          <cell r="AJ15" t="str">
            <v>■</v>
          </cell>
          <cell r="AK15" t="str">
            <v>□</v>
          </cell>
          <cell r="AL15" t="str">
            <v>■</v>
          </cell>
          <cell r="AM15" t="str">
            <v>小千谷市</v>
          </cell>
          <cell r="AN15" t="str">
            <v>□</v>
          </cell>
          <cell r="AO15" t="str">
            <v>■</v>
          </cell>
          <cell r="AP15" t="str">
            <v xml:space="preserve"> </v>
          </cell>
          <cell r="AQ15" t="str">
            <v>□</v>
          </cell>
          <cell r="AR15" t="str">
            <v>■</v>
          </cell>
          <cell r="AS15" t="str">
            <v>■</v>
          </cell>
          <cell r="AT15" t="str">
            <v>□</v>
          </cell>
          <cell r="AU15" t="str">
            <v>■</v>
          </cell>
          <cell r="AV15" t="str">
            <v>□</v>
          </cell>
          <cell r="AW15" t="str">
            <v>■</v>
          </cell>
          <cell r="AY15" t="str">
            <v>■</v>
          </cell>
          <cell r="AZ15" t="str">
            <v>□</v>
          </cell>
          <cell r="BA15" t="str">
            <v xml:space="preserve"> </v>
          </cell>
          <cell r="BB15" t="str">
            <v>〇</v>
          </cell>
          <cell r="BC15" t="str">
            <v>　</v>
          </cell>
          <cell r="BD15" t="str">
            <v>　</v>
          </cell>
          <cell r="BE15" t="str">
            <v>　</v>
          </cell>
          <cell r="BF15" t="str">
            <v>　</v>
          </cell>
          <cell r="BG15" t="str">
            <v xml:space="preserve"> </v>
          </cell>
          <cell r="BH15" t="str">
            <v>　</v>
          </cell>
          <cell r="BI15" t="str">
            <v xml:space="preserve"> </v>
          </cell>
          <cell r="BJ15" t="str">
            <v xml:space="preserve"> </v>
          </cell>
          <cell r="BK15" t="str">
            <v xml:space="preserve"> </v>
          </cell>
          <cell r="BL15" t="str">
            <v xml:space="preserve"> </v>
          </cell>
          <cell r="BM15" t="str">
            <v xml:space="preserve"> </v>
          </cell>
          <cell r="BN15" t="str">
            <v xml:space="preserve"> </v>
          </cell>
          <cell r="BO15" t="str">
            <v xml:space="preserve"> </v>
          </cell>
          <cell r="BP15" t="str">
            <v xml:space="preserve"> </v>
          </cell>
          <cell r="BR15">
            <v>19.399999999999999</v>
          </cell>
          <cell r="BS15" t="str">
            <v>JA堆肥センター</v>
          </cell>
          <cell r="BT15">
            <v>45931</v>
          </cell>
          <cell r="BU15">
            <v>817</v>
          </cell>
          <cell r="BW15">
            <v>704.20000000000016</v>
          </cell>
          <cell r="BX15">
            <v>144</v>
          </cell>
          <cell r="BZ15">
            <v>18</v>
          </cell>
          <cell r="CA15" t="str">
            <v>　</v>
          </cell>
          <cell r="CB15" t="e">
            <v>#VALUE!</v>
          </cell>
          <cell r="CC15">
            <v>0</v>
          </cell>
          <cell r="CD15" t="str">
            <v xml:space="preserve"> </v>
          </cell>
          <cell r="CN15" t="str">
            <v>　</v>
          </cell>
        </row>
        <row r="16">
          <cell r="B16">
            <v>11</v>
          </cell>
          <cell r="D16" t="str">
            <v>新保　雄太</v>
          </cell>
          <cell r="E16">
            <v>0</v>
          </cell>
          <cell r="F16">
            <v>0</v>
          </cell>
          <cell r="G16">
            <v>0</v>
          </cell>
          <cell r="H16">
            <v>0</v>
          </cell>
          <cell r="I16">
            <v>0</v>
          </cell>
          <cell r="J16">
            <v>0</v>
          </cell>
          <cell r="K16">
            <v>0</v>
          </cell>
          <cell r="L16">
            <v>0</v>
          </cell>
          <cell r="M16">
            <v>0</v>
          </cell>
          <cell r="N16">
            <v>0</v>
          </cell>
          <cell r="O16">
            <v>0</v>
          </cell>
          <cell r="P16">
            <v>0</v>
          </cell>
          <cell r="Q16">
            <v>214.1</v>
          </cell>
          <cell r="R16">
            <v>214</v>
          </cell>
          <cell r="S16">
            <v>0</v>
          </cell>
          <cell r="T16">
            <v>0</v>
          </cell>
          <cell r="U16">
            <v>0</v>
          </cell>
          <cell r="V16">
            <v>0</v>
          </cell>
          <cell r="W16" t="e">
            <v>#REF!</v>
          </cell>
          <cell r="X16">
            <v>214.1</v>
          </cell>
          <cell r="Y16">
            <v>214</v>
          </cell>
          <cell r="AA16" t="str">
            <v>新保　雄太</v>
          </cell>
          <cell r="AB16" t="str">
            <v>ｼﾝﾎﾞ ﾕｳﾀ</v>
          </cell>
          <cell r="AC16" t="str">
            <v xml:space="preserve"> </v>
          </cell>
          <cell r="AD16" t="str">
            <v>　</v>
          </cell>
          <cell r="AE16" t="str">
            <v>947-0052</v>
          </cell>
          <cell r="AF16" t="str">
            <v>小千谷市</v>
          </cell>
          <cell r="AG16" t="str">
            <v>大字千谷甲1167番地</v>
          </cell>
          <cell r="AH16" t="str">
            <v>0258-83-3830</v>
          </cell>
          <cell r="AI16" t="str">
            <v>090-7567‐4347</v>
          </cell>
          <cell r="AJ16" t="str">
            <v>■</v>
          </cell>
          <cell r="AK16" t="str">
            <v>□</v>
          </cell>
          <cell r="AL16" t="str">
            <v>■</v>
          </cell>
          <cell r="AM16" t="str">
            <v>小千谷市</v>
          </cell>
          <cell r="AN16" t="str">
            <v>□</v>
          </cell>
          <cell r="AO16" t="str">
            <v>■</v>
          </cell>
          <cell r="AP16" t="str">
            <v xml:space="preserve"> </v>
          </cell>
          <cell r="AQ16" t="str">
            <v>□</v>
          </cell>
          <cell r="AR16" t="str">
            <v>■</v>
          </cell>
          <cell r="AS16" t="str">
            <v>■</v>
          </cell>
          <cell r="AT16" t="str">
            <v>□</v>
          </cell>
          <cell r="AU16" t="str">
            <v>□</v>
          </cell>
          <cell r="AV16" t="str">
            <v>■</v>
          </cell>
          <cell r="AW16" t="str">
            <v>■</v>
          </cell>
          <cell r="AY16" t="str">
            <v>■</v>
          </cell>
          <cell r="AZ16" t="str">
            <v>□</v>
          </cell>
          <cell r="BA16" t="str">
            <v xml:space="preserve"> </v>
          </cell>
          <cell r="BB16" t="str">
            <v>　</v>
          </cell>
          <cell r="BC16" t="str">
            <v>　</v>
          </cell>
          <cell r="BD16" t="str">
            <v>　</v>
          </cell>
          <cell r="BE16" t="str">
            <v>　</v>
          </cell>
          <cell r="BF16" t="str">
            <v>　</v>
          </cell>
          <cell r="BG16" t="str">
            <v>〇</v>
          </cell>
          <cell r="BH16" t="str">
            <v>　</v>
          </cell>
          <cell r="BI16" t="str">
            <v xml:space="preserve"> </v>
          </cell>
          <cell r="BJ16" t="str">
            <v xml:space="preserve">  </v>
          </cell>
          <cell r="BK16" t="str">
            <v xml:space="preserve">  </v>
          </cell>
          <cell r="BL16" t="str">
            <v xml:space="preserve"> </v>
          </cell>
          <cell r="BM16" t="str">
            <v xml:space="preserve"> </v>
          </cell>
          <cell r="BN16" t="str">
            <v xml:space="preserve"> </v>
          </cell>
          <cell r="BO16" t="str">
            <v xml:space="preserve"> </v>
          </cell>
          <cell r="BP16" t="str">
            <v xml:space="preserve"> </v>
          </cell>
          <cell r="BR16" t="str">
            <v xml:space="preserve">　 </v>
          </cell>
          <cell r="BS16" t="str">
            <v xml:space="preserve">　 </v>
          </cell>
          <cell r="BT16" t="str">
            <v>　</v>
          </cell>
          <cell r="BU16" t="str">
            <v>　</v>
          </cell>
          <cell r="BW16">
            <v>0</v>
          </cell>
          <cell r="BX16" t="str">
            <v>　</v>
          </cell>
          <cell r="CA16" t="str">
            <v>　</v>
          </cell>
          <cell r="CB16" t="str">
            <v xml:space="preserve"> </v>
          </cell>
          <cell r="CC16">
            <v>0</v>
          </cell>
          <cell r="CD16" t="str">
            <v xml:space="preserve"> </v>
          </cell>
          <cell r="CN16" t="str">
            <v>　</v>
          </cell>
        </row>
        <row r="17">
          <cell r="B17">
            <v>12</v>
          </cell>
          <cell r="D17" t="str">
            <v>須田　義浩</v>
          </cell>
          <cell r="E17">
            <v>146.19999999999999</v>
          </cell>
          <cell r="F17">
            <v>146</v>
          </cell>
          <cell r="G17">
            <v>0</v>
          </cell>
          <cell r="H17">
            <v>0</v>
          </cell>
          <cell r="I17">
            <v>0</v>
          </cell>
          <cell r="J17">
            <v>0</v>
          </cell>
          <cell r="K17">
            <v>0</v>
          </cell>
          <cell r="L17">
            <v>0</v>
          </cell>
          <cell r="M17">
            <v>57.5</v>
          </cell>
          <cell r="N17">
            <v>57</v>
          </cell>
          <cell r="O17">
            <v>0</v>
          </cell>
          <cell r="P17">
            <v>0</v>
          </cell>
          <cell r="Q17">
            <v>0</v>
          </cell>
          <cell r="R17">
            <v>0</v>
          </cell>
          <cell r="S17">
            <v>0</v>
          </cell>
          <cell r="T17">
            <v>0</v>
          </cell>
          <cell r="U17">
            <v>0</v>
          </cell>
          <cell r="V17">
            <v>0</v>
          </cell>
          <cell r="W17" t="e">
            <v>#REF!</v>
          </cell>
          <cell r="X17">
            <v>203.7</v>
          </cell>
          <cell r="Y17">
            <v>203</v>
          </cell>
          <cell r="AA17" t="str">
            <v>須田　義浩</v>
          </cell>
          <cell r="AB17" t="str">
            <v>ｽﾀﾞ ﾖｼﾋﾛ</v>
          </cell>
          <cell r="AC17" t="str">
            <v xml:space="preserve"> </v>
          </cell>
          <cell r="AD17" t="str">
            <v>　</v>
          </cell>
          <cell r="AE17" t="str">
            <v>947-0041</v>
          </cell>
          <cell r="AF17" t="str">
            <v>小千谷市</v>
          </cell>
          <cell r="AG17" t="str">
            <v>小粟田950-2</v>
          </cell>
          <cell r="AH17" t="str">
            <v>0258-82-1392</v>
          </cell>
          <cell r="AI17" t="str">
            <v>080-5450-1785</v>
          </cell>
          <cell r="AJ17" t="str">
            <v>■</v>
          </cell>
          <cell r="AK17" t="str">
            <v>□</v>
          </cell>
          <cell r="AL17" t="str">
            <v>■</v>
          </cell>
          <cell r="AM17" t="str">
            <v>小千谷市</v>
          </cell>
          <cell r="AN17" t="str">
            <v>□</v>
          </cell>
          <cell r="AO17" t="str">
            <v>■</v>
          </cell>
          <cell r="AP17" t="str">
            <v xml:space="preserve"> </v>
          </cell>
          <cell r="AQ17" t="str">
            <v>□</v>
          </cell>
          <cell r="AR17" t="str">
            <v>■</v>
          </cell>
          <cell r="AS17" t="str">
            <v>■</v>
          </cell>
          <cell r="AT17" t="str">
            <v>□</v>
          </cell>
          <cell r="AU17" t="str">
            <v>■</v>
          </cell>
          <cell r="AV17" t="str">
            <v>□</v>
          </cell>
          <cell r="AW17" t="str">
            <v>■</v>
          </cell>
          <cell r="AY17" t="str">
            <v>■</v>
          </cell>
          <cell r="AZ17" t="str">
            <v>□</v>
          </cell>
          <cell r="BA17" t="str">
            <v xml:space="preserve"> </v>
          </cell>
          <cell r="BB17" t="str">
            <v>〇</v>
          </cell>
          <cell r="BC17" t="str">
            <v>　</v>
          </cell>
          <cell r="BD17" t="str">
            <v>　</v>
          </cell>
          <cell r="BE17" t="str">
            <v>〇</v>
          </cell>
          <cell r="BF17" t="str">
            <v>　</v>
          </cell>
          <cell r="BG17" t="str">
            <v xml:space="preserve"> </v>
          </cell>
          <cell r="BH17" t="str">
            <v>　</v>
          </cell>
          <cell r="BI17" t="str">
            <v xml:space="preserve"> </v>
          </cell>
          <cell r="BJ17" t="str">
            <v xml:space="preserve"> </v>
          </cell>
          <cell r="BK17" t="str">
            <v xml:space="preserve"> </v>
          </cell>
          <cell r="BL17" t="str">
            <v xml:space="preserve"> </v>
          </cell>
          <cell r="BM17" t="str">
            <v xml:space="preserve"> </v>
          </cell>
          <cell r="BN17" t="str">
            <v xml:space="preserve"> </v>
          </cell>
          <cell r="BO17" t="str">
            <v xml:space="preserve"> </v>
          </cell>
          <cell r="BP17" t="str">
            <v xml:space="preserve"> </v>
          </cell>
          <cell r="BR17">
            <v>18.2</v>
          </cell>
          <cell r="BS17" t="str">
            <v>和田守夫</v>
          </cell>
          <cell r="BT17">
            <v>45930</v>
          </cell>
          <cell r="BU17">
            <v>492</v>
          </cell>
          <cell r="BW17">
            <v>146.19999999999999</v>
          </cell>
          <cell r="BX17">
            <v>18</v>
          </cell>
          <cell r="CA17" t="str">
            <v>　</v>
          </cell>
          <cell r="CB17" t="e">
            <v>#VALUE!</v>
          </cell>
          <cell r="CC17">
            <v>0</v>
          </cell>
          <cell r="CD17" t="str">
            <v xml:space="preserve"> </v>
          </cell>
          <cell r="CF17" t="str">
            <v>機械的畦畔除草</v>
          </cell>
          <cell r="CG17">
            <v>45828</v>
          </cell>
          <cell r="CH17">
            <v>45839</v>
          </cell>
          <cell r="CI17">
            <v>45868</v>
          </cell>
          <cell r="CN17" t="str">
            <v>　</v>
          </cell>
        </row>
        <row r="18">
          <cell r="B18">
            <v>13</v>
          </cell>
          <cell r="D18" t="str">
            <v>高橋　英樹</v>
          </cell>
          <cell r="E18">
            <v>0</v>
          </cell>
          <cell r="F18">
            <v>0</v>
          </cell>
          <cell r="G18">
            <v>0</v>
          </cell>
          <cell r="H18">
            <v>0</v>
          </cell>
          <cell r="I18">
            <v>0</v>
          </cell>
          <cell r="J18">
            <v>0</v>
          </cell>
          <cell r="K18">
            <v>0</v>
          </cell>
          <cell r="L18">
            <v>0</v>
          </cell>
          <cell r="M18">
            <v>55.2</v>
          </cell>
          <cell r="N18">
            <v>55</v>
          </cell>
          <cell r="O18">
            <v>0</v>
          </cell>
          <cell r="P18">
            <v>0</v>
          </cell>
          <cell r="Q18">
            <v>0</v>
          </cell>
          <cell r="R18">
            <v>0</v>
          </cell>
          <cell r="S18">
            <v>0</v>
          </cell>
          <cell r="T18">
            <v>0</v>
          </cell>
          <cell r="U18">
            <v>0</v>
          </cell>
          <cell r="V18">
            <v>0</v>
          </cell>
          <cell r="W18" t="e">
            <v>#REF!</v>
          </cell>
          <cell r="X18">
            <v>55.2</v>
          </cell>
          <cell r="Y18">
            <v>55</v>
          </cell>
          <cell r="AA18" t="str">
            <v>高橋　英樹</v>
          </cell>
          <cell r="AB18" t="str">
            <v>ﾀｶﾊｼ ﾋﾃﾞｷ</v>
          </cell>
          <cell r="AC18" t="str">
            <v xml:space="preserve"> </v>
          </cell>
          <cell r="AD18" t="str">
            <v>　</v>
          </cell>
          <cell r="AE18" t="str">
            <v>947-0035</v>
          </cell>
          <cell r="AF18" t="str">
            <v>小千谷市</v>
          </cell>
          <cell r="AG18" t="str">
            <v>大字桜町1254番地</v>
          </cell>
          <cell r="AH18" t="str">
            <v>0258-82-9706</v>
          </cell>
          <cell r="AI18" t="str">
            <v>090-8007-6200</v>
          </cell>
          <cell r="AJ18" t="str">
            <v>■</v>
          </cell>
          <cell r="AK18" t="str">
            <v>□</v>
          </cell>
          <cell r="AL18" t="str">
            <v>■</v>
          </cell>
          <cell r="AM18" t="str">
            <v>小千谷市</v>
          </cell>
          <cell r="AN18" t="str">
            <v>□</v>
          </cell>
          <cell r="AO18" t="str">
            <v>■</v>
          </cell>
          <cell r="AP18" t="str">
            <v xml:space="preserve"> </v>
          </cell>
          <cell r="AQ18" t="str">
            <v>□</v>
          </cell>
          <cell r="AR18" t="str">
            <v>■</v>
          </cell>
          <cell r="AS18" t="str">
            <v>■</v>
          </cell>
          <cell r="AT18" t="str">
            <v>□</v>
          </cell>
          <cell r="AU18" t="str">
            <v>■</v>
          </cell>
          <cell r="AV18" t="str">
            <v>□</v>
          </cell>
          <cell r="AW18" t="str">
            <v>■</v>
          </cell>
          <cell r="AY18" t="str">
            <v>■</v>
          </cell>
          <cell r="AZ18" t="str">
            <v>□</v>
          </cell>
          <cell r="BA18" t="str">
            <v xml:space="preserve"> </v>
          </cell>
          <cell r="BB18" t="str">
            <v>　</v>
          </cell>
          <cell r="BC18" t="str">
            <v>　</v>
          </cell>
          <cell r="BD18" t="str">
            <v>　</v>
          </cell>
          <cell r="BE18" t="str">
            <v>〇</v>
          </cell>
          <cell r="BF18" t="str">
            <v>　</v>
          </cell>
          <cell r="BG18" t="str">
            <v xml:space="preserve"> </v>
          </cell>
          <cell r="BH18" t="str">
            <v>　</v>
          </cell>
          <cell r="BI18" t="str">
            <v xml:space="preserve"> </v>
          </cell>
          <cell r="BJ18" t="str">
            <v xml:space="preserve"> </v>
          </cell>
          <cell r="BK18" t="str">
            <v xml:space="preserve"> </v>
          </cell>
          <cell r="BL18" t="str">
            <v xml:space="preserve"> </v>
          </cell>
          <cell r="BM18" t="str">
            <v xml:space="preserve"> </v>
          </cell>
          <cell r="BN18" t="str">
            <v xml:space="preserve"> </v>
          </cell>
          <cell r="BO18" t="str">
            <v xml:space="preserve"> </v>
          </cell>
          <cell r="BP18" t="str">
            <v xml:space="preserve"> </v>
          </cell>
          <cell r="BR18" t="str">
            <v>　</v>
          </cell>
          <cell r="BS18" t="str">
            <v>　</v>
          </cell>
          <cell r="BT18" t="str">
            <v>　</v>
          </cell>
          <cell r="BU18" t="str">
            <v>　</v>
          </cell>
          <cell r="BW18">
            <v>0</v>
          </cell>
          <cell r="BX18" t="str">
            <v>　</v>
          </cell>
          <cell r="CA18" t="str">
            <v>　</v>
          </cell>
          <cell r="CB18" t="str">
            <v xml:space="preserve"> </v>
          </cell>
          <cell r="CC18">
            <v>0</v>
          </cell>
          <cell r="CD18" t="str">
            <v xml:space="preserve"> </v>
          </cell>
          <cell r="CF18" t="str">
            <v>機械的畦畔除草</v>
          </cell>
          <cell r="CG18">
            <v>45818</v>
          </cell>
          <cell r="CH18">
            <v>45844</v>
          </cell>
          <cell r="CI18">
            <v>45864</v>
          </cell>
          <cell r="CN18" t="str">
            <v>　</v>
          </cell>
        </row>
        <row r="19">
          <cell r="B19">
            <v>14</v>
          </cell>
          <cell r="D19" t="str">
            <v>南雲　陽亮</v>
          </cell>
          <cell r="E19">
            <v>987.8</v>
          </cell>
          <cell r="F19">
            <v>987</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t="e">
            <v>#REF!</v>
          </cell>
          <cell r="X19">
            <v>987.8</v>
          </cell>
          <cell r="Y19">
            <v>987</v>
          </cell>
          <cell r="AA19" t="str">
            <v>南雲　陽亮</v>
          </cell>
          <cell r="AB19" t="str">
            <v>ﾅｸﾞﾓ ﾖｳｽｹ</v>
          </cell>
          <cell r="AC19" t="str">
            <v xml:space="preserve"> </v>
          </cell>
          <cell r="AD19" t="str">
            <v>　</v>
          </cell>
          <cell r="AE19" t="str">
            <v>947-0041</v>
          </cell>
          <cell r="AF19" t="str">
            <v>小千谷市</v>
          </cell>
          <cell r="AG19" t="str">
            <v>小粟田728</v>
          </cell>
          <cell r="AH19" t="str">
            <v>080-3313-7174</v>
          </cell>
          <cell r="AI19" t="str">
            <v>080-3313-7174</v>
          </cell>
          <cell r="AJ19" t="str">
            <v>■</v>
          </cell>
          <cell r="AK19" t="str">
            <v>□</v>
          </cell>
          <cell r="AL19" t="str">
            <v>■</v>
          </cell>
          <cell r="AM19" t="str">
            <v>小千谷市</v>
          </cell>
          <cell r="AN19" t="str">
            <v>□</v>
          </cell>
          <cell r="AO19" t="str">
            <v>■</v>
          </cell>
          <cell r="AP19" t="str">
            <v xml:space="preserve"> </v>
          </cell>
          <cell r="AQ19" t="str">
            <v>□</v>
          </cell>
          <cell r="AR19" t="str">
            <v>■</v>
          </cell>
          <cell r="AS19" t="str">
            <v>□</v>
          </cell>
          <cell r="AT19" t="str">
            <v>■</v>
          </cell>
          <cell r="AU19" t="str">
            <v>■</v>
          </cell>
          <cell r="AV19" t="str">
            <v>□</v>
          </cell>
          <cell r="AW19" t="str">
            <v>■</v>
          </cell>
          <cell r="AY19" t="str">
            <v>■</v>
          </cell>
          <cell r="AZ19" t="str">
            <v>□</v>
          </cell>
          <cell r="BA19" t="str">
            <v xml:space="preserve"> </v>
          </cell>
          <cell r="BB19" t="str">
            <v>〇</v>
          </cell>
          <cell r="BC19" t="str">
            <v>　</v>
          </cell>
          <cell r="BD19" t="str">
            <v>　</v>
          </cell>
          <cell r="BE19" t="str">
            <v>　</v>
          </cell>
          <cell r="BF19" t="str">
            <v>　</v>
          </cell>
          <cell r="BG19" t="str">
            <v xml:space="preserve">  </v>
          </cell>
          <cell r="BH19" t="str">
            <v>　</v>
          </cell>
          <cell r="BI19" t="str">
            <v xml:space="preserve"> </v>
          </cell>
          <cell r="BJ19" t="str">
            <v xml:space="preserve"> </v>
          </cell>
          <cell r="BK19" t="str">
            <v xml:space="preserve"> </v>
          </cell>
          <cell r="BL19" t="str">
            <v xml:space="preserve"> </v>
          </cell>
          <cell r="BM19" t="str">
            <v xml:space="preserve"> </v>
          </cell>
          <cell r="BN19" t="str">
            <v xml:space="preserve"> </v>
          </cell>
          <cell r="BO19" t="str">
            <v xml:space="preserve"> </v>
          </cell>
          <cell r="BP19" t="str">
            <v xml:space="preserve"> </v>
          </cell>
          <cell r="BR19">
            <v>19.399999999999999</v>
          </cell>
          <cell r="BS19" t="str">
            <v>JA堆肥センター</v>
          </cell>
          <cell r="BT19">
            <v>45925</v>
          </cell>
          <cell r="BU19">
            <v>404</v>
          </cell>
          <cell r="BW19">
            <v>987.8</v>
          </cell>
          <cell r="BX19">
            <v>100</v>
          </cell>
          <cell r="BZ19">
            <v>18</v>
          </cell>
          <cell r="CA19" t="str">
            <v>　</v>
          </cell>
          <cell r="CB19" t="e">
            <v>#VALUE!</v>
          </cell>
          <cell r="CC19">
            <v>0</v>
          </cell>
          <cell r="CD19" t="str">
            <v xml:space="preserve"> </v>
          </cell>
          <cell r="CN19" t="str">
            <v>　</v>
          </cell>
        </row>
        <row r="20">
          <cell r="B20">
            <v>15</v>
          </cell>
          <cell r="D20" t="str">
            <v>樋口　秀夫</v>
          </cell>
          <cell r="E20">
            <v>66.2</v>
          </cell>
          <cell r="F20">
            <v>66</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t="e">
            <v>#REF!</v>
          </cell>
          <cell r="X20">
            <v>66.2</v>
          </cell>
          <cell r="Y20">
            <v>66</v>
          </cell>
          <cell r="AA20" t="str">
            <v>樋口　秀夫</v>
          </cell>
          <cell r="AB20" t="str">
            <v>ﾋｸﾞﾁ ﾋﾃﾞｵ</v>
          </cell>
          <cell r="AC20" t="str">
            <v xml:space="preserve"> </v>
          </cell>
          <cell r="AD20" t="str">
            <v>　</v>
          </cell>
          <cell r="AE20" t="str">
            <v>949-8724</v>
          </cell>
          <cell r="AF20" t="str">
            <v>小千谷市</v>
          </cell>
          <cell r="AG20" t="str">
            <v>大字岩沢1224番地</v>
          </cell>
          <cell r="AH20" t="str">
            <v>0258-86-2410</v>
          </cell>
          <cell r="AI20" t="str">
            <v>090-5424-1028</v>
          </cell>
          <cell r="AJ20" t="str">
            <v>■</v>
          </cell>
          <cell r="AK20" t="str">
            <v>□</v>
          </cell>
          <cell r="AL20" t="str">
            <v>■</v>
          </cell>
          <cell r="AM20" t="str">
            <v>小千谷市</v>
          </cell>
          <cell r="AN20" t="str">
            <v>□</v>
          </cell>
          <cell r="AO20" t="str">
            <v>■</v>
          </cell>
          <cell r="AP20" t="str">
            <v xml:space="preserve"> </v>
          </cell>
          <cell r="AQ20" t="str">
            <v>□</v>
          </cell>
          <cell r="AR20" t="str">
            <v>■</v>
          </cell>
          <cell r="AS20" t="str">
            <v>■</v>
          </cell>
          <cell r="AT20" t="str">
            <v>□</v>
          </cell>
          <cell r="AU20" t="str">
            <v>■</v>
          </cell>
          <cell r="AV20" t="str">
            <v>□</v>
          </cell>
          <cell r="AW20" t="str">
            <v>■</v>
          </cell>
          <cell r="AY20" t="str">
            <v>■</v>
          </cell>
          <cell r="AZ20" t="str">
            <v>□</v>
          </cell>
          <cell r="BA20" t="str">
            <v xml:space="preserve"> </v>
          </cell>
          <cell r="BB20" t="str">
            <v>〇</v>
          </cell>
          <cell r="BC20" t="str">
            <v>　</v>
          </cell>
          <cell r="BD20" t="str">
            <v>　</v>
          </cell>
          <cell r="BE20" t="str">
            <v>　</v>
          </cell>
          <cell r="BF20" t="str">
            <v>　</v>
          </cell>
          <cell r="BG20" t="str">
            <v xml:space="preserve"> </v>
          </cell>
          <cell r="BH20" t="str">
            <v>　</v>
          </cell>
          <cell r="BI20" t="str">
            <v xml:space="preserve"> </v>
          </cell>
          <cell r="BJ20" t="str">
            <v xml:space="preserve"> </v>
          </cell>
          <cell r="BK20" t="str">
            <v xml:space="preserve"> </v>
          </cell>
          <cell r="BL20" t="str">
            <v xml:space="preserve"> </v>
          </cell>
          <cell r="BM20" t="str">
            <v xml:space="preserve"> </v>
          </cell>
          <cell r="BN20" t="str">
            <v xml:space="preserve"> </v>
          </cell>
          <cell r="BO20" t="str">
            <v xml:space="preserve"> </v>
          </cell>
          <cell r="BP20" t="str">
            <v xml:space="preserve"> </v>
          </cell>
          <cell r="BR20">
            <v>19.399999999999999</v>
          </cell>
          <cell r="BS20" t="str">
            <v>JA堆肥センター</v>
          </cell>
          <cell r="BT20">
            <v>45940</v>
          </cell>
          <cell r="BU20">
            <v>845</v>
          </cell>
          <cell r="BW20">
            <v>66.2</v>
          </cell>
          <cell r="BX20">
            <v>14</v>
          </cell>
          <cell r="BZ20">
            <v>18</v>
          </cell>
          <cell r="CA20" t="str">
            <v>　</v>
          </cell>
          <cell r="CB20" t="e">
            <v>#VALUE!</v>
          </cell>
          <cell r="CC20">
            <v>0</v>
          </cell>
          <cell r="CD20" t="str">
            <v xml:space="preserve"> </v>
          </cell>
          <cell r="CN20" t="str">
            <v>　</v>
          </cell>
        </row>
        <row r="21">
          <cell r="B21">
            <v>16</v>
          </cell>
          <cell r="D21" t="str">
            <v>穗苅　利行</v>
          </cell>
          <cell r="E21">
            <v>0</v>
          </cell>
          <cell r="F21">
            <v>0</v>
          </cell>
          <cell r="G21">
            <v>0</v>
          </cell>
          <cell r="H21">
            <v>0</v>
          </cell>
          <cell r="I21">
            <v>0</v>
          </cell>
          <cell r="J21">
            <v>0</v>
          </cell>
          <cell r="K21">
            <v>0</v>
          </cell>
          <cell r="L21">
            <v>0</v>
          </cell>
          <cell r="M21">
            <v>367.40000000000003</v>
          </cell>
          <cell r="N21">
            <v>367</v>
          </cell>
          <cell r="O21">
            <v>0</v>
          </cell>
          <cell r="P21">
            <v>0</v>
          </cell>
          <cell r="Q21">
            <v>0</v>
          </cell>
          <cell r="R21">
            <v>0</v>
          </cell>
          <cell r="S21">
            <v>0</v>
          </cell>
          <cell r="T21">
            <v>0</v>
          </cell>
          <cell r="U21">
            <v>0</v>
          </cell>
          <cell r="V21">
            <v>0</v>
          </cell>
          <cell r="W21" t="e">
            <v>#REF!</v>
          </cell>
          <cell r="X21">
            <v>367.40000000000003</v>
          </cell>
          <cell r="Y21">
            <v>367</v>
          </cell>
          <cell r="AA21" t="str">
            <v>穗苅　利行</v>
          </cell>
          <cell r="AB21" t="str">
            <v>ﾎｶﾘ ﾄｼﾕｷ</v>
          </cell>
          <cell r="AC21" t="str">
            <v xml:space="preserve"> </v>
          </cell>
          <cell r="AD21" t="str">
            <v>　</v>
          </cell>
          <cell r="AE21" t="str">
            <v>947-0015</v>
          </cell>
          <cell r="AF21" t="str">
            <v>小千谷市</v>
          </cell>
          <cell r="AG21" t="str">
            <v>大字谷内109₋1</v>
          </cell>
          <cell r="AH21" t="str">
            <v>080-1133‐0417</v>
          </cell>
          <cell r="AI21" t="str">
            <v>080-1133‐0417</v>
          </cell>
          <cell r="AJ21" t="str">
            <v>■</v>
          </cell>
          <cell r="AK21" t="str">
            <v>□</v>
          </cell>
          <cell r="AL21" t="str">
            <v>■</v>
          </cell>
          <cell r="AM21" t="str">
            <v>小千谷市</v>
          </cell>
          <cell r="AN21" t="str">
            <v>□</v>
          </cell>
          <cell r="AO21" t="str">
            <v>■</v>
          </cell>
          <cell r="AP21" t="str">
            <v xml:space="preserve"> </v>
          </cell>
          <cell r="AQ21" t="str">
            <v>□</v>
          </cell>
          <cell r="AR21" t="str">
            <v>■</v>
          </cell>
          <cell r="AS21" t="str">
            <v>■</v>
          </cell>
          <cell r="AT21" t="str">
            <v>□</v>
          </cell>
          <cell r="AU21" t="str">
            <v>■</v>
          </cell>
          <cell r="AV21" t="str">
            <v>□</v>
          </cell>
          <cell r="AW21" t="str">
            <v>■</v>
          </cell>
          <cell r="AY21" t="str">
            <v>■</v>
          </cell>
          <cell r="AZ21" t="str">
            <v>□</v>
          </cell>
          <cell r="BA21" t="str">
            <v xml:space="preserve"> </v>
          </cell>
          <cell r="BB21" t="str">
            <v>　</v>
          </cell>
          <cell r="BC21" t="str">
            <v>　</v>
          </cell>
          <cell r="BD21" t="str">
            <v>　</v>
          </cell>
          <cell r="BE21" t="str">
            <v>〇</v>
          </cell>
          <cell r="BF21" t="str">
            <v>　</v>
          </cell>
          <cell r="BG21" t="str">
            <v xml:space="preserve"> </v>
          </cell>
          <cell r="BH21" t="str">
            <v>　</v>
          </cell>
          <cell r="BI21" t="str">
            <v xml:space="preserve"> </v>
          </cell>
          <cell r="BJ21" t="str">
            <v xml:space="preserve"> </v>
          </cell>
          <cell r="BK21" t="str">
            <v xml:space="preserve"> </v>
          </cell>
          <cell r="BL21" t="str">
            <v xml:space="preserve"> </v>
          </cell>
          <cell r="BM21" t="str">
            <v xml:space="preserve"> </v>
          </cell>
          <cell r="BN21" t="str">
            <v xml:space="preserve"> </v>
          </cell>
          <cell r="BO21" t="str">
            <v xml:space="preserve"> </v>
          </cell>
          <cell r="BP21" t="str">
            <v xml:space="preserve"> </v>
          </cell>
          <cell r="BR21" t="str">
            <v>　</v>
          </cell>
          <cell r="BS21" t="str">
            <v>　</v>
          </cell>
          <cell r="BT21" t="str">
            <v>　</v>
          </cell>
          <cell r="BU21" t="str">
            <v>　</v>
          </cell>
          <cell r="BW21">
            <v>0</v>
          </cell>
          <cell r="BX21" t="str">
            <v>　</v>
          </cell>
          <cell r="CA21" t="str">
            <v>　</v>
          </cell>
          <cell r="CB21" t="str">
            <v xml:space="preserve"> </v>
          </cell>
          <cell r="CC21">
            <v>0</v>
          </cell>
          <cell r="CD21" t="str">
            <v xml:space="preserve"> </v>
          </cell>
          <cell r="CF21" t="str">
            <v>機械的畦畔除草</v>
          </cell>
          <cell r="CG21">
            <v>45815</v>
          </cell>
          <cell r="CH21">
            <v>45853</v>
          </cell>
          <cell r="CI21">
            <v>45879</v>
          </cell>
          <cell r="CN21" t="str">
            <v>　</v>
          </cell>
        </row>
        <row r="22">
          <cell r="B22">
            <v>17</v>
          </cell>
          <cell r="D22" t="str">
            <v>堀澤　富一</v>
          </cell>
          <cell r="E22">
            <v>99</v>
          </cell>
          <cell r="F22">
            <v>99</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t="e">
            <v>#REF!</v>
          </cell>
          <cell r="X22">
            <v>99</v>
          </cell>
          <cell r="Y22">
            <v>99</v>
          </cell>
          <cell r="AA22" t="str">
            <v>堀澤　富一</v>
          </cell>
          <cell r="AB22" t="str">
            <v>ﾎﾘｻﾜ ﾄﾐｲﾁ</v>
          </cell>
          <cell r="AC22" t="str">
            <v xml:space="preserve"> </v>
          </cell>
          <cell r="AD22" t="str">
            <v>　</v>
          </cell>
          <cell r="AE22" t="str">
            <v>947-0003</v>
          </cell>
          <cell r="AF22" t="str">
            <v>小千谷市</v>
          </cell>
          <cell r="AG22" t="str">
            <v>大字薭生甲2040番地6</v>
          </cell>
          <cell r="AH22" t="str">
            <v>0258-82-8072</v>
          </cell>
          <cell r="AI22" t="str">
            <v>090-2750-6185</v>
          </cell>
          <cell r="AJ22" t="str">
            <v>■</v>
          </cell>
          <cell r="AK22" t="str">
            <v>□</v>
          </cell>
          <cell r="AL22" t="str">
            <v>■</v>
          </cell>
          <cell r="AM22" t="str">
            <v>小千谷市</v>
          </cell>
          <cell r="AN22" t="str">
            <v>□</v>
          </cell>
          <cell r="AO22" t="str">
            <v>■</v>
          </cell>
          <cell r="AP22" t="str">
            <v xml:space="preserve"> </v>
          </cell>
          <cell r="AQ22" t="str">
            <v>□</v>
          </cell>
          <cell r="AR22" t="str">
            <v>■</v>
          </cell>
          <cell r="AS22" t="str">
            <v>□</v>
          </cell>
          <cell r="AT22" t="str">
            <v>■</v>
          </cell>
          <cell r="AU22" t="str">
            <v>□</v>
          </cell>
          <cell r="AV22" t="str">
            <v>■</v>
          </cell>
          <cell r="AW22" t="str">
            <v>■</v>
          </cell>
          <cell r="AY22" t="str">
            <v>■</v>
          </cell>
          <cell r="AZ22" t="str">
            <v>□</v>
          </cell>
          <cell r="BA22" t="str">
            <v xml:space="preserve"> </v>
          </cell>
          <cell r="BB22" t="str">
            <v>〇</v>
          </cell>
          <cell r="BC22" t="str">
            <v>　</v>
          </cell>
          <cell r="BD22" t="str">
            <v>　</v>
          </cell>
          <cell r="BE22" t="str">
            <v>　</v>
          </cell>
          <cell r="BF22" t="str">
            <v>　</v>
          </cell>
          <cell r="BG22" t="str">
            <v xml:space="preserve"> </v>
          </cell>
          <cell r="BH22" t="str">
            <v>　</v>
          </cell>
          <cell r="BI22" t="str">
            <v xml:space="preserve"> </v>
          </cell>
          <cell r="BJ22" t="str">
            <v xml:space="preserve"> </v>
          </cell>
          <cell r="BK22" t="str">
            <v xml:space="preserve"> </v>
          </cell>
          <cell r="BL22" t="str">
            <v xml:space="preserve"> </v>
          </cell>
          <cell r="BM22" t="str">
            <v xml:space="preserve"> </v>
          </cell>
          <cell r="BN22" t="str">
            <v xml:space="preserve"> </v>
          </cell>
          <cell r="BO22" t="str">
            <v xml:space="preserve"> </v>
          </cell>
          <cell r="BP22" t="str">
            <v xml:space="preserve"> </v>
          </cell>
          <cell r="BR22">
            <v>19.399999999999999</v>
          </cell>
          <cell r="BS22" t="str">
            <v>JA堆肥センター</v>
          </cell>
          <cell r="BT22">
            <v>45931</v>
          </cell>
          <cell r="BU22">
            <v>525</v>
          </cell>
          <cell r="BW22">
            <v>99</v>
          </cell>
          <cell r="BX22">
            <v>13</v>
          </cell>
          <cell r="BZ22">
            <v>18</v>
          </cell>
          <cell r="CA22" t="str">
            <v>　</v>
          </cell>
          <cell r="CB22" t="e">
            <v>#VALUE!</v>
          </cell>
          <cell r="CC22">
            <v>0</v>
          </cell>
          <cell r="CD22" t="str">
            <v xml:space="preserve"> </v>
          </cell>
          <cell r="CN22" t="str">
            <v>　</v>
          </cell>
        </row>
        <row r="23">
          <cell r="B23">
            <v>18</v>
          </cell>
          <cell r="D23" t="str">
            <v>丸山　茂</v>
          </cell>
          <cell r="E23">
            <v>31.299999999999997</v>
          </cell>
          <cell r="F23">
            <v>31</v>
          </cell>
          <cell r="G23">
            <v>0</v>
          </cell>
          <cell r="H23">
            <v>0</v>
          </cell>
          <cell r="I23">
            <v>0</v>
          </cell>
          <cell r="J23">
            <v>0</v>
          </cell>
          <cell r="K23">
            <v>0</v>
          </cell>
          <cell r="L23">
            <v>0</v>
          </cell>
          <cell r="M23">
            <v>94.2</v>
          </cell>
          <cell r="N23">
            <v>94</v>
          </cell>
          <cell r="O23">
            <v>0</v>
          </cell>
          <cell r="P23">
            <v>0</v>
          </cell>
          <cell r="Q23">
            <v>0</v>
          </cell>
          <cell r="R23">
            <v>0</v>
          </cell>
          <cell r="S23">
            <v>0</v>
          </cell>
          <cell r="T23">
            <v>0</v>
          </cell>
          <cell r="U23">
            <v>0</v>
          </cell>
          <cell r="V23">
            <v>0</v>
          </cell>
          <cell r="W23" t="e">
            <v>#REF!</v>
          </cell>
          <cell r="X23">
            <v>125.5</v>
          </cell>
          <cell r="Y23">
            <v>125</v>
          </cell>
          <cell r="AA23" t="str">
            <v>丸山　茂</v>
          </cell>
          <cell r="AB23" t="str">
            <v>ﾏﾙﾔﾏ ｼｹﾞﾙ</v>
          </cell>
          <cell r="AC23" t="str">
            <v xml:space="preserve"> </v>
          </cell>
          <cell r="AD23" t="str">
            <v>　</v>
          </cell>
          <cell r="AE23" t="str">
            <v>949-8727</v>
          </cell>
          <cell r="AF23" t="str">
            <v>小千谷市</v>
          </cell>
          <cell r="AG23" t="str">
            <v>大字池中新田444-2</v>
          </cell>
          <cell r="AH23" t="str">
            <v>090-2530-1845</v>
          </cell>
          <cell r="AI23" t="str">
            <v>090-2530-1845</v>
          </cell>
          <cell r="AJ23" t="str">
            <v>■</v>
          </cell>
          <cell r="AK23" t="str">
            <v>□</v>
          </cell>
          <cell r="AL23" t="str">
            <v>■</v>
          </cell>
          <cell r="AM23" t="str">
            <v>小千谷市</v>
          </cell>
          <cell r="AN23" t="str">
            <v>□</v>
          </cell>
          <cell r="AO23" t="str">
            <v>■</v>
          </cell>
          <cell r="AP23" t="str">
            <v xml:space="preserve"> </v>
          </cell>
          <cell r="AQ23" t="str">
            <v>□</v>
          </cell>
          <cell r="AR23" t="str">
            <v>■</v>
          </cell>
          <cell r="AS23" t="str">
            <v>□</v>
          </cell>
          <cell r="AT23" t="str">
            <v>■</v>
          </cell>
          <cell r="AU23" t="str">
            <v>□</v>
          </cell>
          <cell r="AV23" t="str">
            <v>■</v>
          </cell>
          <cell r="AW23" t="str">
            <v>■</v>
          </cell>
          <cell r="AY23" t="str">
            <v>■</v>
          </cell>
          <cell r="AZ23" t="str">
            <v>□</v>
          </cell>
          <cell r="BA23">
            <v>45828</v>
          </cell>
          <cell r="BB23" t="str">
            <v>〇</v>
          </cell>
          <cell r="BC23" t="str">
            <v>　</v>
          </cell>
          <cell r="BD23" t="str">
            <v>　</v>
          </cell>
          <cell r="BE23" t="str">
            <v>〇</v>
          </cell>
          <cell r="BF23" t="str">
            <v>　</v>
          </cell>
          <cell r="BG23" t="str">
            <v xml:space="preserve"> </v>
          </cell>
          <cell r="BH23" t="str">
            <v>　</v>
          </cell>
          <cell r="BI23">
            <v>46006</v>
          </cell>
          <cell r="BJ23" t="str">
            <v>〇</v>
          </cell>
          <cell r="BK23" t="str">
            <v xml:space="preserve"> </v>
          </cell>
          <cell r="BL23" t="str">
            <v xml:space="preserve"> </v>
          </cell>
          <cell r="BM23" t="str">
            <v>〇</v>
          </cell>
          <cell r="BN23" t="str">
            <v xml:space="preserve"> </v>
          </cell>
          <cell r="BO23" t="str">
            <v xml:space="preserve"> </v>
          </cell>
          <cell r="BP23" t="str">
            <v xml:space="preserve"> </v>
          </cell>
          <cell r="BR23">
            <v>19.399999999999999</v>
          </cell>
          <cell r="BS23" t="str">
            <v>JA堆肥センター</v>
          </cell>
          <cell r="BT23">
            <v>45940</v>
          </cell>
          <cell r="BU23">
            <v>511</v>
          </cell>
          <cell r="BW23">
            <v>31.299999999999997</v>
          </cell>
          <cell r="BX23">
            <v>4</v>
          </cell>
          <cell r="BZ23">
            <v>18</v>
          </cell>
          <cell r="CA23">
            <v>45960</v>
          </cell>
          <cell r="CB23">
            <v>511</v>
          </cell>
          <cell r="CC23">
            <v>31.3</v>
          </cell>
          <cell r="CD23">
            <v>4</v>
          </cell>
          <cell r="CF23" t="str">
            <v>機械的畦畔除草</v>
          </cell>
          <cell r="CG23">
            <v>45836</v>
          </cell>
          <cell r="CH23">
            <v>45857</v>
          </cell>
          <cell r="CI23">
            <v>45878</v>
          </cell>
          <cell r="CJ23">
            <v>45836</v>
          </cell>
          <cell r="CK23">
            <v>45857</v>
          </cell>
          <cell r="CL23">
            <v>45878</v>
          </cell>
          <cell r="CN23">
            <v>45950</v>
          </cell>
          <cell r="CO23" t="str">
            <v>前年度秋耕</v>
          </cell>
          <cell r="CQ23">
            <v>45731</v>
          </cell>
          <cell r="CR23">
            <v>45757</v>
          </cell>
          <cell r="CS23">
            <v>45915</v>
          </cell>
          <cell r="CU23">
            <v>12</v>
          </cell>
          <cell r="CV23">
            <v>4</v>
          </cell>
          <cell r="CW23">
            <v>46001</v>
          </cell>
          <cell r="CX23" t="str">
            <v>■</v>
          </cell>
          <cell r="CY23" t="str">
            <v>■</v>
          </cell>
          <cell r="CZ23" t="str">
            <v>□</v>
          </cell>
          <cell r="DA23" t="str">
            <v>■</v>
          </cell>
        </row>
        <row r="24">
          <cell r="B24">
            <v>19</v>
          </cell>
          <cell r="D24" t="str">
            <v>目﨑　謙一</v>
          </cell>
          <cell r="E24">
            <v>0</v>
          </cell>
          <cell r="F24">
            <v>0</v>
          </cell>
          <cell r="G24">
            <v>0</v>
          </cell>
          <cell r="H24">
            <v>0</v>
          </cell>
          <cell r="I24">
            <v>0</v>
          </cell>
          <cell r="J24">
            <v>0</v>
          </cell>
          <cell r="K24">
            <v>0</v>
          </cell>
          <cell r="L24">
            <v>0</v>
          </cell>
          <cell r="M24">
            <v>284.90000000000009</v>
          </cell>
          <cell r="N24">
            <v>284</v>
          </cell>
          <cell r="O24">
            <v>0</v>
          </cell>
          <cell r="P24">
            <v>0</v>
          </cell>
          <cell r="Q24">
            <v>0</v>
          </cell>
          <cell r="R24">
            <v>0</v>
          </cell>
          <cell r="S24">
            <v>0</v>
          </cell>
          <cell r="T24">
            <v>0</v>
          </cell>
          <cell r="U24">
            <v>0</v>
          </cell>
          <cell r="V24">
            <v>0</v>
          </cell>
          <cell r="W24" t="e">
            <v>#REF!</v>
          </cell>
          <cell r="X24">
            <v>284.90000000000009</v>
          </cell>
          <cell r="Y24">
            <v>284</v>
          </cell>
          <cell r="AA24" t="str">
            <v>目﨑　謙一</v>
          </cell>
          <cell r="AB24" t="str">
            <v>ﾒｻﾞｷ ｹﾝｲﾁ</v>
          </cell>
          <cell r="AC24" t="str">
            <v xml:space="preserve"> </v>
          </cell>
          <cell r="AD24" t="str">
            <v>　</v>
          </cell>
          <cell r="AE24" t="str">
            <v>947-0033</v>
          </cell>
          <cell r="AF24" t="str">
            <v>小千谷市</v>
          </cell>
          <cell r="AG24" t="str">
            <v>大字時水273番地</v>
          </cell>
          <cell r="AH24" t="str">
            <v>0258-82-8106</v>
          </cell>
          <cell r="AI24" t="str">
            <v>090-2747-6442</v>
          </cell>
          <cell r="AJ24" t="str">
            <v>■</v>
          </cell>
          <cell r="AK24" t="str">
            <v>□</v>
          </cell>
          <cell r="AL24" t="str">
            <v>■</v>
          </cell>
          <cell r="AM24" t="str">
            <v>小千谷市</v>
          </cell>
          <cell r="AN24" t="str">
            <v>□</v>
          </cell>
          <cell r="AO24" t="str">
            <v>■</v>
          </cell>
          <cell r="AP24" t="str">
            <v xml:space="preserve"> </v>
          </cell>
          <cell r="AQ24" t="str">
            <v>□</v>
          </cell>
          <cell r="AR24" t="str">
            <v>■</v>
          </cell>
          <cell r="AS24" t="str">
            <v>■</v>
          </cell>
          <cell r="AT24" t="str">
            <v>□</v>
          </cell>
          <cell r="AU24" t="str">
            <v>■</v>
          </cell>
          <cell r="AV24" t="str">
            <v>□</v>
          </cell>
          <cell r="AW24" t="str">
            <v>■</v>
          </cell>
          <cell r="AY24" t="str">
            <v>■</v>
          </cell>
          <cell r="AZ24" t="str">
            <v>□</v>
          </cell>
          <cell r="BA24" t="str">
            <v xml:space="preserve"> </v>
          </cell>
          <cell r="BB24" t="str">
            <v>　</v>
          </cell>
          <cell r="BC24" t="str">
            <v>　</v>
          </cell>
          <cell r="BD24" t="str">
            <v>　</v>
          </cell>
          <cell r="BE24" t="str">
            <v>〇</v>
          </cell>
          <cell r="BF24" t="str">
            <v>　</v>
          </cell>
          <cell r="BG24" t="str">
            <v xml:space="preserve"> </v>
          </cell>
          <cell r="BH24" t="str">
            <v>　</v>
          </cell>
          <cell r="BI24" t="str">
            <v xml:space="preserve"> </v>
          </cell>
          <cell r="BJ24" t="str">
            <v xml:space="preserve"> </v>
          </cell>
          <cell r="BK24" t="str">
            <v xml:space="preserve"> </v>
          </cell>
          <cell r="BL24" t="str">
            <v xml:space="preserve"> </v>
          </cell>
          <cell r="BM24" t="str">
            <v xml:space="preserve"> </v>
          </cell>
          <cell r="BN24" t="str">
            <v xml:space="preserve"> </v>
          </cell>
          <cell r="BO24" t="str">
            <v xml:space="preserve"> </v>
          </cell>
          <cell r="BP24" t="str">
            <v xml:space="preserve"> </v>
          </cell>
          <cell r="BR24" t="str">
            <v>　</v>
          </cell>
          <cell r="BS24" t="str">
            <v>　</v>
          </cell>
          <cell r="BT24" t="str">
            <v>　</v>
          </cell>
          <cell r="BU24" t="str">
            <v>　</v>
          </cell>
          <cell r="BW24">
            <v>0</v>
          </cell>
          <cell r="BX24" t="str">
            <v>　</v>
          </cell>
          <cell r="CA24" t="str">
            <v>　</v>
          </cell>
          <cell r="CB24" t="str">
            <v xml:space="preserve"> </v>
          </cell>
          <cell r="CC24">
            <v>0</v>
          </cell>
          <cell r="CD24" t="str">
            <v xml:space="preserve"> </v>
          </cell>
          <cell r="CF24" t="str">
            <v>機械的畦畔除草</v>
          </cell>
          <cell r="CG24">
            <v>45808</v>
          </cell>
          <cell r="CH24">
            <v>45838</v>
          </cell>
          <cell r="CI24">
            <v>45868</v>
          </cell>
          <cell r="CN24" t="str">
            <v>　</v>
          </cell>
        </row>
        <row r="25">
          <cell r="B25">
            <v>20</v>
          </cell>
          <cell r="D25" t="str">
            <v>横山　義昭</v>
          </cell>
          <cell r="E25">
            <v>0</v>
          </cell>
          <cell r="F25">
            <v>0</v>
          </cell>
          <cell r="G25">
            <v>0</v>
          </cell>
          <cell r="H25">
            <v>0</v>
          </cell>
          <cell r="I25">
            <v>0</v>
          </cell>
          <cell r="J25">
            <v>0</v>
          </cell>
          <cell r="K25">
            <v>0</v>
          </cell>
          <cell r="L25">
            <v>0</v>
          </cell>
          <cell r="M25">
            <v>80.199999999999989</v>
          </cell>
          <cell r="N25">
            <v>80</v>
          </cell>
          <cell r="O25">
            <v>0</v>
          </cell>
          <cell r="P25">
            <v>0</v>
          </cell>
          <cell r="Q25">
            <v>0</v>
          </cell>
          <cell r="R25">
            <v>0</v>
          </cell>
          <cell r="S25">
            <v>0</v>
          </cell>
          <cell r="T25">
            <v>0</v>
          </cell>
          <cell r="U25">
            <v>0</v>
          </cell>
          <cell r="V25">
            <v>0</v>
          </cell>
          <cell r="W25" t="e">
            <v>#REF!</v>
          </cell>
          <cell r="X25">
            <v>80.199999999999989</v>
          </cell>
          <cell r="Y25">
            <v>80</v>
          </cell>
          <cell r="AA25" t="str">
            <v>横山　義昭</v>
          </cell>
          <cell r="AB25" t="str">
            <v>ﾖｺﾔﾏ ﾖｼｱｷ</v>
          </cell>
          <cell r="AC25" t="str">
            <v xml:space="preserve"> </v>
          </cell>
          <cell r="AD25" t="str">
            <v>　</v>
          </cell>
          <cell r="AE25" t="str">
            <v>947-0035</v>
          </cell>
          <cell r="AF25" t="str">
            <v>小千谷市</v>
          </cell>
          <cell r="AG25" t="str">
            <v>桜町825番地</v>
          </cell>
          <cell r="AH25" t="str">
            <v>0258-82-7876</v>
          </cell>
          <cell r="AI25" t="str">
            <v>090-3497-1713</v>
          </cell>
          <cell r="AJ25" t="str">
            <v>■</v>
          </cell>
          <cell r="AK25" t="str">
            <v>□</v>
          </cell>
          <cell r="AL25" t="str">
            <v>■</v>
          </cell>
          <cell r="AM25" t="str">
            <v>小千谷市</v>
          </cell>
          <cell r="AN25" t="str">
            <v>□</v>
          </cell>
          <cell r="AO25" t="str">
            <v>■</v>
          </cell>
          <cell r="AP25" t="str">
            <v xml:space="preserve"> </v>
          </cell>
          <cell r="AQ25" t="str">
            <v>□</v>
          </cell>
          <cell r="AR25" t="str">
            <v>■</v>
          </cell>
          <cell r="AS25" t="str">
            <v>■</v>
          </cell>
          <cell r="AT25" t="str">
            <v>□</v>
          </cell>
          <cell r="AU25" t="str">
            <v>□</v>
          </cell>
          <cell r="AV25" t="str">
            <v>■</v>
          </cell>
          <cell r="AW25" t="str">
            <v>■</v>
          </cell>
          <cell r="AY25" t="str">
            <v>■</v>
          </cell>
          <cell r="AZ25" t="str">
            <v>□</v>
          </cell>
          <cell r="BA25" t="str">
            <v xml:space="preserve"> </v>
          </cell>
          <cell r="BB25" t="str">
            <v>　</v>
          </cell>
          <cell r="BC25" t="str">
            <v>　</v>
          </cell>
          <cell r="BD25" t="str">
            <v>　</v>
          </cell>
          <cell r="BE25" t="str">
            <v>〇</v>
          </cell>
          <cell r="BF25" t="str">
            <v>　</v>
          </cell>
          <cell r="BG25" t="str">
            <v xml:space="preserve"> </v>
          </cell>
          <cell r="BH25" t="str">
            <v>　</v>
          </cell>
          <cell r="BI25" t="str">
            <v xml:space="preserve"> </v>
          </cell>
          <cell r="BJ25" t="str">
            <v xml:space="preserve"> </v>
          </cell>
          <cell r="BK25" t="str">
            <v xml:space="preserve"> </v>
          </cell>
          <cell r="BL25" t="str">
            <v xml:space="preserve"> </v>
          </cell>
          <cell r="BM25" t="str">
            <v xml:space="preserve"> </v>
          </cell>
          <cell r="BN25" t="str">
            <v xml:space="preserve"> </v>
          </cell>
          <cell r="BO25" t="str">
            <v xml:space="preserve"> </v>
          </cell>
          <cell r="BP25" t="str">
            <v xml:space="preserve"> </v>
          </cell>
          <cell r="BR25" t="str">
            <v>　</v>
          </cell>
          <cell r="BS25" t="str">
            <v>　</v>
          </cell>
          <cell r="BT25" t="str">
            <v>　</v>
          </cell>
          <cell r="BU25" t="str">
            <v>　</v>
          </cell>
          <cell r="BW25">
            <v>0</v>
          </cell>
          <cell r="BX25" t="str">
            <v>　</v>
          </cell>
          <cell r="CA25" t="str">
            <v>　</v>
          </cell>
          <cell r="CB25" t="str">
            <v xml:space="preserve"> </v>
          </cell>
          <cell r="CC25">
            <v>0</v>
          </cell>
          <cell r="CD25" t="str">
            <v xml:space="preserve"> </v>
          </cell>
          <cell r="CF25" t="str">
            <v>機械的畦畔除草</v>
          </cell>
          <cell r="CG25">
            <v>45833</v>
          </cell>
          <cell r="CH25">
            <v>45853</v>
          </cell>
          <cell r="CI25">
            <v>45868</v>
          </cell>
          <cell r="CN25" t="str">
            <v>　</v>
          </cell>
        </row>
        <row r="26">
          <cell r="B26">
            <v>21</v>
          </cell>
          <cell r="D26" t="str">
            <v>渡邉　健太</v>
          </cell>
          <cell r="E26">
            <v>94.5</v>
          </cell>
          <cell r="F26">
            <v>94</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t="e">
            <v>#REF!</v>
          </cell>
          <cell r="X26">
            <v>94.5</v>
          </cell>
          <cell r="Y26">
            <v>94</v>
          </cell>
          <cell r="AA26" t="str">
            <v>渡邉　健太</v>
          </cell>
          <cell r="AB26" t="str">
            <v>ﾜﾀﾅﾍﾞ ｹﾝﾀ</v>
          </cell>
          <cell r="AC26" t="str">
            <v xml:space="preserve"> </v>
          </cell>
          <cell r="AD26" t="str">
            <v>　</v>
          </cell>
          <cell r="AE26" t="str">
            <v>947-0015</v>
          </cell>
          <cell r="AF26" t="str">
            <v>小千谷市</v>
          </cell>
          <cell r="AG26" t="str">
            <v>大字谷内433番地</v>
          </cell>
          <cell r="AH26" t="str">
            <v>090-7003-9784</v>
          </cell>
          <cell r="AI26" t="str">
            <v>090-7003-9784</v>
          </cell>
          <cell r="AJ26" t="str">
            <v>■</v>
          </cell>
          <cell r="AK26" t="str">
            <v>□</v>
          </cell>
          <cell r="AL26" t="str">
            <v>■</v>
          </cell>
          <cell r="AM26" t="str">
            <v>小千谷市</v>
          </cell>
          <cell r="AN26" t="str">
            <v>□</v>
          </cell>
          <cell r="AO26" t="str">
            <v>■</v>
          </cell>
          <cell r="AP26" t="str">
            <v xml:space="preserve"> </v>
          </cell>
          <cell r="AQ26" t="str">
            <v>□</v>
          </cell>
          <cell r="AR26" t="str">
            <v>■</v>
          </cell>
          <cell r="AS26" t="str">
            <v>□</v>
          </cell>
          <cell r="AT26" t="str">
            <v>■</v>
          </cell>
          <cell r="AU26" t="str">
            <v>□</v>
          </cell>
          <cell r="AV26" t="str">
            <v>■</v>
          </cell>
          <cell r="AW26" t="str">
            <v>■</v>
          </cell>
          <cell r="AY26" t="str">
            <v>■</v>
          </cell>
          <cell r="AZ26" t="str">
            <v>□</v>
          </cell>
          <cell r="BA26" t="str">
            <v xml:space="preserve"> </v>
          </cell>
          <cell r="BB26" t="str">
            <v>〇</v>
          </cell>
          <cell r="BC26" t="str">
            <v>　</v>
          </cell>
          <cell r="BD26" t="str">
            <v>　</v>
          </cell>
          <cell r="BE26" t="str">
            <v>　</v>
          </cell>
          <cell r="BF26" t="str">
            <v>　</v>
          </cell>
          <cell r="BG26" t="str">
            <v xml:space="preserve"> </v>
          </cell>
          <cell r="BH26" t="str">
            <v>　</v>
          </cell>
          <cell r="BI26" t="str">
            <v xml:space="preserve"> </v>
          </cell>
          <cell r="BJ26" t="str">
            <v xml:space="preserve"> </v>
          </cell>
          <cell r="BK26" t="str">
            <v xml:space="preserve"> </v>
          </cell>
          <cell r="BL26" t="str">
            <v xml:space="preserve"> </v>
          </cell>
          <cell r="BM26" t="str">
            <v xml:space="preserve"> </v>
          </cell>
          <cell r="BN26" t="str">
            <v xml:space="preserve"> </v>
          </cell>
          <cell r="BO26" t="str">
            <v xml:space="preserve"> </v>
          </cell>
          <cell r="BP26" t="str">
            <v xml:space="preserve"> </v>
          </cell>
          <cell r="BR26">
            <v>19.399999999999999</v>
          </cell>
          <cell r="BS26" t="str">
            <v>JA堆肥センター</v>
          </cell>
          <cell r="BT26">
            <v>45940</v>
          </cell>
          <cell r="BU26">
            <v>804</v>
          </cell>
          <cell r="BW26">
            <v>94.5</v>
          </cell>
          <cell r="BX26">
            <v>19</v>
          </cell>
          <cell r="BZ26">
            <v>18</v>
          </cell>
          <cell r="CA26" t="str">
            <v>　</v>
          </cell>
          <cell r="CB26" t="e">
            <v>#VALUE!</v>
          </cell>
          <cell r="CC26">
            <v>0</v>
          </cell>
          <cell r="CD26" t="str">
            <v xml:space="preserve"> </v>
          </cell>
          <cell r="CN26" t="str">
            <v>　</v>
          </cell>
        </row>
        <row r="27">
          <cell r="B27">
            <v>22</v>
          </cell>
          <cell r="D27" t="str">
            <v>渡辺　正寿</v>
          </cell>
          <cell r="E27">
            <v>0</v>
          </cell>
          <cell r="F27">
            <v>0</v>
          </cell>
          <cell r="G27">
            <v>0</v>
          </cell>
          <cell r="H27">
            <v>0</v>
          </cell>
          <cell r="I27">
            <v>0</v>
          </cell>
          <cell r="J27">
            <v>0</v>
          </cell>
          <cell r="K27">
            <v>0</v>
          </cell>
          <cell r="L27">
            <v>0</v>
          </cell>
          <cell r="M27">
            <v>0</v>
          </cell>
          <cell r="N27">
            <v>0</v>
          </cell>
          <cell r="O27">
            <v>0</v>
          </cell>
          <cell r="P27">
            <v>0</v>
          </cell>
          <cell r="Q27">
            <v>281.20000000000005</v>
          </cell>
          <cell r="R27">
            <v>281</v>
          </cell>
          <cell r="S27">
            <v>0</v>
          </cell>
          <cell r="T27">
            <v>0</v>
          </cell>
          <cell r="U27">
            <v>0</v>
          </cell>
          <cell r="V27">
            <v>0</v>
          </cell>
          <cell r="W27" t="e">
            <v>#REF!</v>
          </cell>
          <cell r="X27">
            <v>281.20000000000005</v>
          </cell>
          <cell r="Y27">
            <v>281</v>
          </cell>
          <cell r="AA27" t="str">
            <v>渡辺　正寿</v>
          </cell>
          <cell r="AB27" t="str">
            <v>ﾜﾀﾅﾍﾞ ﾏｻﾄｼ</v>
          </cell>
          <cell r="AC27" t="str">
            <v xml:space="preserve"> </v>
          </cell>
          <cell r="AD27" t="str">
            <v>　</v>
          </cell>
          <cell r="AE27" t="str">
            <v>947-0052</v>
          </cell>
          <cell r="AF27" t="str">
            <v>小千谷市</v>
          </cell>
          <cell r="AG27" t="str">
            <v>大字千谷甲1962番地</v>
          </cell>
          <cell r="AH27" t="str">
            <v>0258-82-5637</v>
          </cell>
          <cell r="AI27" t="str">
            <v>090-7006-9606</v>
          </cell>
          <cell r="AJ27" t="str">
            <v>■</v>
          </cell>
          <cell r="AK27" t="str">
            <v>□</v>
          </cell>
          <cell r="AL27" t="str">
            <v>■</v>
          </cell>
          <cell r="AM27" t="str">
            <v>小千谷市</v>
          </cell>
          <cell r="AN27" t="str">
            <v>□</v>
          </cell>
          <cell r="AO27" t="str">
            <v>■</v>
          </cell>
          <cell r="AP27" t="str">
            <v xml:space="preserve"> </v>
          </cell>
          <cell r="AQ27" t="str">
            <v>□</v>
          </cell>
          <cell r="AR27" t="str">
            <v>■</v>
          </cell>
          <cell r="AS27" t="str">
            <v>■</v>
          </cell>
          <cell r="AT27" t="str">
            <v>□</v>
          </cell>
          <cell r="AU27" t="str">
            <v>□</v>
          </cell>
          <cell r="AV27" t="str">
            <v>■</v>
          </cell>
          <cell r="AW27" t="str">
            <v>■</v>
          </cell>
          <cell r="AY27" t="str">
            <v>■</v>
          </cell>
          <cell r="AZ27" t="str">
            <v>□</v>
          </cell>
          <cell r="BA27" t="str">
            <v xml:space="preserve"> </v>
          </cell>
          <cell r="BB27" t="str">
            <v>　</v>
          </cell>
          <cell r="BC27" t="str">
            <v>　</v>
          </cell>
          <cell r="BD27" t="str">
            <v>　</v>
          </cell>
          <cell r="BE27" t="str">
            <v>　</v>
          </cell>
          <cell r="BF27" t="str">
            <v>〇</v>
          </cell>
          <cell r="BG27" t="str">
            <v>　</v>
          </cell>
          <cell r="BH27" t="str">
            <v>　</v>
          </cell>
          <cell r="BI27" t="str">
            <v xml:space="preserve"> </v>
          </cell>
          <cell r="BJ27" t="str">
            <v xml:space="preserve"> </v>
          </cell>
          <cell r="BK27" t="str">
            <v xml:space="preserve"> </v>
          </cell>
          <cell r="BL27" t="str">
            <v xml:space="preserve"> </v>
          </cell>
          <cell r="BM27" t="str">
            <v xml:space="preserve"> </v>
          </cell>
          <cell r="BN27" t="str">
            <v xml:space="preserve"> </v>
          </cell>
          <cell r="BO27" t="str">
            <v xml:space="preserve"> </v>
          </cell>
          <cell r="BP27" t="str">
            <v xml:space="preserve"> </v>
          </cell>
          <cell r="BR27" t="str">
            <v>　</v>
          </cell>
          <cell r="BS27" t="str">
            <v>　</v>
          </cell>
          <cell r="BT27" t="str">
            <v>　</v>
          </cell>
          <cell r="BU27" t="str">
            <v>　</v>
          </cell>
          <cell r="BW27">
            <v>0</v>
          </cell>
          <cell r="BX27" t="str">
            <v>　</v>
          </cell>
          <cell r="CA27" t="str">
            <v>　</v>
          </cell>
          <cell r="CB27" t="str">
            <v xml:space="preserve"> </v>
          </cell>
          <cell r="CC27">
            <v>0</v>
          </cell>
          <cell r="CD27" t="str">
            <v xml:space="preserve"> </v>
          </cell>
          <cell r="CN27" t="str">
            <v>　</v>
          </cell>
        </row>
        <row r="28">
          <cell r="B28">
            <v>23</v>
          </cell>
          <cell r="D28" t="str">
            <v>(株)谷風農園</v>
          </cell>
          <cell r="E28">
            <v>650.60000000000025</v>
          </cell>
          <cell r="F28">
            <v>650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t="e">
            <v>#REF!</v>
          </cell>
          <cell r="X28">
            <v>650.60000000000025</v>
          </cell>
          <cell r="Y28">
            <v>650</v>
          </cell>
          <cell r="AA28" t="str">
            <v>(株)谷風農園</v>
          </cell>
          <cell r="AB28" t="str">
            <v>ﾀﾆｶｾﾞﾉｳｴﾝ</v>
          </cell>
          <cell r="AC28" t="str">
            <v>谷風　正樹</v>
          </cell>
          <cell r="AD28" t="str">
            <v>ﾀﾆｶｾﾞ ﾏｻｷ</v>
          </cell>
          <cell r="AE28" t="str">
            <v>947-0041</v>
          </cell>
          <cell r="AF28" t="str">
            <v>小千谷市</v>
          </cell>
          <cell r="AG28" t="str">
            <v>桜町2797</v>
          </cell>
          <cell r="AH28" t="str">
            <v>0258‐82‐8154</v>
          </cell>
          <cell r="AI28" t="str">
            <v>080-4168-9734</v>
          </cell>
          <cell r="AJ28" t="str">
            <v>□</v>
          </cell>
          <cell r="AK28" t="str">
            <v>■</v>
          </cell>
          <cell r="AL28" t="str">
            <v>■</v>
          </cell>
          <cell r="AM28" t="str">
            <v>小千谷市</v>
          </cell>
          <cell r="AN28" t="str">
            <v>□</v>
          </cell>
          <cell r="AO28" t="str">
            <v>■</v>
          </cell>
          <cell r="AP28" t="str">
            <v xml:space="preserve"> </v>
          </cell>
          <cell r="AQ28" t="str">
            <v>□</v>
          </cell>
          <cell r="AR28" t="str">
            <v>■</v>
          </cell>
          <cell r="AS28" t="str">
            <v>■</v>
          </cell>
          <cell r="AT28" t="str">
            <v>□</v>
          </cell>
          <cell r="AU28" t="str">
            <v>■</v>
          </cell>
          <cell r="AV28" t="str">
            <v>□</v>
          </cell>
          <cell r="AW28" t="str">
            <v>■</v>
          </cell>
          <cell r="AY28" t="str">
            <v>■</v>
          </cell>
          <cell r="AZ28" t="str">
            <v>□</v>
          </cell>
          <cell r="BA28" t="str">
            <v xml:space="preserve"> </v>
          </cell>
          <cell r="BB28" t="str">
            <v>〇</v>
          </cell>
          <cell r="BC28" t="str">
            <v>　</v>
          </cell>
          <cell r="BD28" t="str">
            <v>　</v>
          </cell>
          <cell r="BE28" t="str">
            <v>　</v>
          </cell>
          <cell r="BF28" t="str">
            <v>　</v>
          </cell>
          <cell r="BG28" t="str">
            <v xml:space="preserve"> </v>
          </cell>
          <cell r="BH28" t="str">
            <v>　</v>
          </cell>
          <cell r="BI28" t="str">
            <v xml:space="preserve"> </v>
          </cell>
          <cell r="BJ28" t="str">
            <v xml:space="preserve"> </v>
          </cell>
          <cell r="BK28" t="str">
            <v xml:space="preserve"> </v>
          </cell>
          <cell r="BL28" t="str">
            <v xml:space="preserve"> </v>
          </cell>
          <cell r="BM28" t="str">
            <v xml:space="preserve"> </v>
          </cell>
          <cell r="BN28" t="str">
            <v xml:space="preserve"> </v>
          </cell>
          <cell r="BO28" t="str">
            <v xml:space="preserve"> </v>
          </cell>
          <cell r="BP28" t="str">
            <v xml:space="preserve"> </v>
          </cell>
          <cell r="BR28">
            <v>19.399999999999999</v>
          </cell>
          <cell r="BS28" t="str">
            <v>JA堆肥センター</v>
          </cell>
          <cell r="BT28">
            <v>45931</v>
          </cell>
          <cell r="BU28">
            <v>620</v>
          </cell>
          <cell r="BW28">
            <v>650.60000000000025</v>
          </cell>
          <cell r="BX28">
            <v>101</v>
          </cell>
          <cell r="BZ28">
            <v>18</v>
          </cell>
          <cell r="CA28" t="str">
            <v>　</v>
          </cell>
          <cell r="CB28" t="e">
            <v>#VALUE!</v>
          </cell>
          <cell r="CC28">
            <v>0</v>
          </cell>
          <cell r="CD28" t="str">
            <v xml:space="preserve"> </v>
          </cell>
          <cell r="CN28" t="str">
            <v>　</v>
          </cell>
        </row>
        <row r="29">
          <cell r="B29">
            <v>24</v>
          </cell>
          <cell r="D29" t="str">
            <v>(株)Agri　Pro</v>
          </cell>
          <cell r="E29">
            <v>790</v>
          </cell>
          <cell r="F29">
            <v>790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t="e">
            <v>#REF!</v>
          </cell>
          <cell r="X29">
            <v>790</v>
          </cell>
          <cell r="Y29">
            <v>790</v>
          </cell>
          <cell r="AA29" t="str">
            <v>(株)Agri　Pro</v>
          </cell>
          <cell r="AB29" t="str">
            <v>ｱｸﾞﾘﾌﾟﾛ</v>
          </cell>
          <cell r="AC29" t="str">
            <v>須田　翼</v>
          </cell>
          <cell r="AD29" t="str">
            <v>ｽﾀﾞ ﾂﾊﾞｻ</v>
          </cell>
          <cell r="AE29" t="str">
            <v>947-0041</v>
          </cell>
          <cell r="AF29" t="str">
            <v>小千谷市</v>
          </cell>
          <cell r="AG29" t="str">
            <v>小粟田864番地</v>
          </cell>
          <cell r="AH29" t="str">
            <v>090-2998-8944</v>
          </cell>
          <cell r="AI29" t="str">
            <v>090-2998-8944</v>
          </cell>
          <cell r="AJ29" t="str">
            <v>□</v>
          </cell>
          <cell r="AK29" t="str">
            <v>■</v>
          </cell>
          <cell r="AL29" t="str">
            <v>■</v>
          </cell>
          <cell r="AM29" t="str">
            <v>小千谷市</v>
          </cell>
          <cell r="AN29" t="str">
            <v>□</v>
          </cell>
          <cell r="AO29" t="str">
            <v>■</v>
          </cell>
          <cell r="AP29" t="str">
            <v xml:space="preserve"> </v>
          </cell>
          <cell r="AQ29" t="str">
            <v>□</v>
          </cell>
          <cell r="AR29" t="str">
            <v>■</v>
          </cell>
          <cell r="AS29" t="str">
            <v>■</v>
          </cell>
          <cell r="AT29" t="str">
            <v>□</v>
          </cell>
          <cell r="AU29" t="str">
            <v>■</v>
          </cell>
          <cell r="AV29" t="str">
            <v>□</v>
          </cell>
          <cell r="AW29" t="str">
            <v>■</v>
          </cell>
          <cell r="AY29" t="str">
            <v>■</v>
          </cell>
          <cell r="AZ29" t="str">
            <v>□</v>
          </cell>
          <cell r="BA29" t="str">
            <v xml:space="preserve"> </v>
          </cell>
          <cell r="BB29" t="str">
            <v>〇</v>
          </cell>
          <cell r="BC29" t="str">
            <v>　</v>
          </cell>
          <cell r="BD29" t="str">
            <v>　</v>
          </cell>
          <cell r="BE29" t="str">
            <v>　</v>
          </cell>
          <cell r="BF29" t="str">
            <v>　</v>
          </cell>
          <cell r="BG29" t="str">
            <v xml:space="preserve"> </v>
          </cell>
          <cell r="BH29" t="str">
            <v>　</v>
          </cell>
          <cell r="BI29" t="str">
            <v xml:space="preserve"> </v>
          </cell>
          <cell r="BJ29" t="str">
            <v xml:space="preserve"> </v>
          </cell>
          <cell r="BK29" t="str">
            <v xml:space="preserve"> </v>
          </cell>
          <cell r="BL29" t="str">
            <v xml:space="preserve"> </v>
          </cell>
          <cell r="BM29" t="str">
            <v xml:space="preserve"> </v>
          </cell>
          <cell r="BN29" t="str">
            <v xml:space="preserve"> </v>
          </cell>
          <cell r="BO29" t="str">
            <v xml:space="preserve"> </v>
          </cell>
          <cell r="BP29" t="str">
            <v xml:space="preserve"> </v>
          </cell>
          <cell r="BR29">
            <v>19.399999999999999</v>
          </cell>
          <cell r="BS29" t="str">
            <v>JA堆肥センター</v>
          </cell>
          <cell r="BT29">
            <v>45931</v>
          </cell>
          <cell r="BU29">
            <v>405</v>
          </cell>
          <cell r="BW29">
            <v>790</v>
          </cell>
          <cell r="BX29">
            <v>80</v>
          </cell>
          <cell r="BZ29">
            <v>18</v>
          </cell>
          <cell r="CA29" t="str">
            <v>　</v>
          </cell>
          <cell r="CB29" t="e">
            <v>#VALUE!</v>
          </cell>
          <cell r="CC29">
            <v>0</v>
          </cell>
          <cell r="CD29" t="str">
            <v xml:space="preserve"> </v>
          </cell>
          <cell r="CN29" t="str">
            <v>　</v>
          </cell>
        </row>
        <row r="30">
          <cell r="B30">
            <v>25</v>
          </cell>
          <cell r="D30" t="str">
            <v>(株)イチカラ畑</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3243.3500000000004</v>
          </cell>
          <cell r="T30">
            <v>3243</v>
          </cell>
          <cell r="U30">
            <v>0</v>
          </cell>
          <cell r="V30">
            <v>0</v>
          </cell>
          <cell r="W30" t="e">
            <v>#REF!</v>
          </cell>
          <cell r="X30">
            <v>3243.3500000000004</v>
          </cell>
          <cell r="Y30">
            <v>3243</v>
          </cell>
          <cell r="AA30" t="str">
            <v>(株)イチカラ畑</v>
          </cell>
          <cell r="AB30" t="str">
            <v>ｲﾁｶﾗﾊﾞﾀｹ</v>
          </cell>
          <cell r="AC30" t="str">
            <v>吉田　勇童</v>
          </cell>
          <cell r="AD30" t="str">
            <v>ﾖｼﾀﾞ ﾕｳﾄﾞｳ</v>
          </cell>
          <cell r="AE30" t="str">
            <v>947-0035</v>
          </cell>
          <cell r="AF30" t="str">
            <v>小千谷市</v>
          </cell>
          <cell r="AG30" t="str">
            <v>大字桜町5145-7</v>
          </cell>
          <cell r="AH30" t="str">
            <v>0258‐86-6966</v>
          </cell>
          <cell r="AI30" t="str">
            <v>090-2444-0493</v>
          </cell>
          <cell r="AJ30" t="str">
            <v>□</v>
          </cell>
          <cell r="AK30" t="str">
            <v>■</v>
          </cell>
          <cell r="AL30" t="str">
            <v>■</v>
          </cell>
          <cell r="AM30" t="str">
            <v>小千谷市</v>
          </cell>
          <cell r="AN30" t="str">
            <v>■</v>
          </cell>
          <cell r="AO30" t="str">
            <v>□</v>
          </cell>
          <cell r="AP30" t="str">
            <v>魚沼市</v>
          </cell>
          <cell r="AQ30" t="str">
            <v>□</v>
          </cell>
          <cell r="AR30" t="str">
            <v>■</v>
          </cell>
          <cell r="AS30" t="str">
            <v>□</v>
          </cell>
          <cell r="AT30" t="str">
            <v>■</v>
          </cell>
          <cell r="AU30" t="str">
            <v>□</v>
          </cell>
          <cell r="AV30" t="str">
            <v>■</v>
          </cell>
          <cell r="AW30" t="str">
            <v>■</v>
          </cell>
          <cell r="AY30" t="str">
            <v>■</v>
          </cell>
          <cell r="AZ30" t="str">
            <v>□</v>
          </cell>
          <cell r="BA30" t="str">
            <v xml:space="preserve"> </v>
          </cell>
          <cell r="BB30" t="str">
            <v>　</v>
          </cell>
          <cell r="BC30" t="str">
            <v>　</v>
          </cell>
          <cell r="BD30" t="str">
            <v>　</v>
          </cell>
          <cell r="BE30" t="str">
            <v>　</v>
          </cell>
          <cell r="BF30" t="str">
            <v>〇</v>
          </cell>
          <cell r="BG30" t="str">
            <v xml:space="preserve"> </v>
          </cell>
          <cell r="BH30" t="str">
            <v>　</v>
          </cell>
          <cell r="BI30" t="str">
            <v xml:space="preserve"> </v>
          </cell>
          <cell r="BJ30" t="str">
            <v xml:space="preserve"> </v>
          </cell>
          <cell r="BK30" t="str">
            <v xml:space="preserve"> </v>
          </cell>
          <cell r="BL30" t="str">
            <v xml:space="preserve"> </v>
          </cell>
          <cell r="BM30" t="str">
            <v xml:space="preserve"> </v>
          </cell>
          <cell r="BN30" t="str">
            <v xml:space="preserve"> </v>
          </cell>
          <cell r="BO30" t="str">
            <v xml:space="preserve"> </v>
          </cell>
          <cell r="BP30" t="str">
            <v xml:space="preserve"> </v>
          </cell>
          <cell r="BR30" t="str">
            <v>　</v>
          </cell>
          <cell r="BS30" t="str">
            <v>　</v>
          </cell>
          <cell r="BT30" t="str">
            <v>　</v>
          </cell>
          <cell r="BU30" t="str">
            <v>　</v>
          </cell>
          <cell r="BX30" t="str">
            <v>　</v>
          </cell>
          <cell r="CA30" t="str">
            <v>　</v>
          </cell>
          <cell r="CB30" t="str">
            <v xml:space="preserve"> </v>
          </cell>
          <cell r="CC30" t="str">
            <v xml:space="preserve"> </v>
          </cell>
          <cell r="CD30" t="str">
            <v xml:space="preserve"> </v>
          </cell>
          <cell r="CN30" t="str">
            <v>　</v>
          </cell>
        </row>
        <row r="31">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t="e">
            <v>#REF!</v>
          </cell>
          <cell r="X31">
            <v>0</v>
          </cell>
          <cell r="Y31">
            <v>0</v>
          </cell>
          <cell r="AA31">
            <v>0</v>
          </cell>
          <cell r="BA31" t="str">
            <v xml:space="preserve"> </v>
          </cell>
          <cell r="BG31" t="str">
            <v xml:space="preserve"> </v>
          </cell>
          <cell r="BI31" t="str">
            <v xml:space="preserve"> </v>
          </cell>
          <cell r="BJ31" t="str">
            <v xml:space="preserve"> </v>
          </cell>
          <cell r="BK31" t="str">
            <v xml:space="preserve"> </v>
          </cell>
          <cell r="BL31" t="str">
            <v xml:space="preserve"> </v>
          </cell>
          <cell r="BM31" t="str">
            <v xml:space="preserve"> </v>
          </cell>
          <cell r="BN31" t="str">
            <v xml:space="preserve"> </v>
          </cell>
          <cell r="BO31" t="str">
            <v xml:space="preserve"> </v>
          </cell>
          <cell r="BP31" t="str">
            <v xml:space="preserve"> </v>
          </cell>
          <cell r="BR31" t="str">
            <v>　</v>
          </cell>
          <cell r="BS31" t="str">
            <v>　</v>
          </cell>
          <cell r="BT31" t="str">
            <v>　</v>
          </cell>
          <cell r="BU31" t="str">
            <v>　</v>
          </cell>
          <cell r="BX31" t="str">
            <v>　</v>
          </cell>
          <cell r="CA31" t="str">
            <v>　</v>
          </cell>
          <cell r="CB31" t="str">
            <v xml:space="preserve"> </v>
          </cell>
          <cell r="CC31" t="str">
            <v xml:space="preserve"> </v>
          </cell>
          <cell r="CD31" t="str">
            <v xml:space="preserve"> </v>
          </cell>
          <cell r="CN31" t="str">
            <v>　</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R39"/>
  <sheetViews>
    <sheetView tabSelected="1" view="pageBreakPreview" zoomScale="70" zoomScaleNormal="100" zoomScaleSheetLayoutView="70" workbookViewId="0">
      <selection activeCell="E10" sqref="E10"/>
    </sheetView>
  </sheetViews>
  <sheetFormatPr defaultRowHeight="13.5"/>
  <cols>
    <col min="1" max="1" width="26.25" style="1" customWidth="1"/>
    <col min="2" max="2" width="4.625" style="2" customWidth="1"/>
    <col min="3" max="3" width="17.75" style="1" customWidth="1"/>
    <col min="4" max="4" width="5.25" style="1" customWidth="1"/>
    <col min="5" max="5" width="9.75" style="1" customWidth="1"/>
    <col min="6" max="6" width="7.375" style="1" customWidth="1"/>
    <col min="7" max="7" width="4.5" style="1" customWidth="1"/>
    <col min="8" max="8" width="10.875" style="1" customWidth="1"/>
    <col min="9" max="9" width="13.625" style="1" customWidth="1"/>
    <col min="10" max="10" width="9" style="1" customWidth="1"/>
    <col min="11" max="11" width="12" style="1" customWidth="1"/>
    <col min="12" max="12" width="9" style="1" customWidth="1"/>
    <col min="13" max="13" width="10.25" style="1" customWidth="1"/>
    <col min="14" max="15" width="19.75" style="1" customWidth="1"/>
    <col min="16" max="16" width="10.625" style="1" customWidth="1"/>
    <col min="17" max="16384" width="9" style="1"/>
  </cols>
  <sheetData>
    <row r="2" spans="1:18" ht="24.95" customHeight="1">
      <c r="B2" s="47" t="s">
        <v>52</v>
      </c>
      <c r="D2" s="47"/>
      <c r="E2" s="47"/>
      <c r="F2" s="47"/>
      <c r="G2" s="47"/>
      <c r="H2" s="47"/>
      <c r="I2" s="47"/>
      <c r="J2" s="47"/>
      <c r="K2" s="47"/>
      <c r="L2" s="47"/>
      <c r="M2" s="47"/>
      <c r="N2" s="47"/>
      <c r="O2" s="47"/>
      <c r="P2" s="47"/>
      <c r="R2" s="1" t="s">
        <v>8</v>
      </c>
    </row>
    <row r="3" spans="1:18" ht="10.5" customHeight="1">
      <c r="A3" s="5"/>
      <c r="B3" s="4"/>
      <c r="C3" s="5"/>
      <c r="D3" s="5"/>
      <c r="E3" s="5"/>
      <c r="F3" s="5"/>
      <c r="G3" s="5"/>
      <c r="H3" s="5"/>
      <c r="I3" s="5"/>
      <c r="J3" s="5"/>
      <c r="K3" s="5"/>
      <c r="L3" s="5"/>
      <c r="M3" s="5"/>
      <c r="N3" s="5"/>
      <c r="O3" s="5"/>
      <c r="P3" s="5"/>
      <c r="R3" s="1" t="s">
        <v>9</v>
      </c>
    </row>
    <row r="4" spans="1:18" ht="24.95" customHeight="1" thickBot="1">
      <c r="A4" s="6" t="s">
        <v>17</v>
      </c>
      <c r="B4" s="4"/>
      <c r="C4" s="487"/>
      <c r="D4" s="487"/>
      <c r="E4" s="487"/>
      <c r="F4" s="22"/>
      <c r="G4" s="5"/>
      <c r="H4" s="5"/>
      <c r="I4" s="5"/>
      <c r="J4" s="5"/>
      <c r="K4" s="5"/>
      <c r="L4" s="5" t="s">
        <v>51</v>
      </c>
      <c r="M4" s="500"/>
      <c r="N4" s="500"/>
      <c r="O4" s="5"/>
      <c r="P4" s="5"/>
    </row>
    <row r="5" spans="1:18" ht="9.75" customHeight="1">
      <c r="A5" s="6"/>
      <c r="B5" s="4"/>
      <c r="C5" s="5"/>
      <c r="D5" s="5"/>
      <c r="E5" s="5"/>
      <c r="F5" s="5"/>
      <c r="G5" s="5"/>
      <c r="H5" s="5"/>
      <c r="I5" s="5"/>
      <c r="J5" s="5"/>
      <c r="K5" s="5"/>
      <c r="L5" s="5"/>
      <c r="M5" s="5"/>
      <c r="N5" s="5"/>
      <c r="O5" s="5"/>
      <c r="P5" s="5"/>
    </row>
    <row r="6" spans="1:18" ht="35.1" customHeight="1" thickBot="1">
      <c r="A6" s="6" t="s">
        <v>18</v>
      </c>
      <c r="B6" s="24" t="s">
        <v>11</v>
      </c>
      <c r="C6" s="5" t="s">
        <v>46</v>
      </c>
      <c r="H6" s="5"/>
      <c r="K6" s="33"/>
      <c r="M6" s="5"/>
      <c r="N6" s="32"/>
      <c r="P6" s="5"/>
    </row>
    <row r="7" spans="1:18" ht="35.1" customHeight="1" thickBot="1">
      <c r="A7" s="6"/>
      <c r="B7" s="24" t="s">
        <v>11</v>
      </c>
      <c r="C7" s="23" t="s">
        <v>32</v>
      </c>
      <c r="D7" s="25" t="s">
        <v>11</v>
      </c>
      <c r="E7" s="5" t="s">
        <v>29</v>
      </c>
      <c r="F7" s="5"/>
      <c r="H7" s="498" t="s">
        <v>34</v>
      </c>
      <c r="I7" s="499"/>
      <c r="J7" s="35"/>
      <c r="K7" s="34" t="s">
        <v>31</v>
      </c>
      <c r="M7" s="32" t="s">
        <v>41</v>
      </c>
      <c r="P7" s="5"/>
    </row>
    <row r="8" spans="1:18" ht="24" customHeight="1">
      <c r="A8" s="6"/>
      <c r="B8" s="40"/>
      <c r="C8" s="23"/>
      <c r="D8" s="25" t="s">
        <v>11</v>
      </c>
      <c r="E8" s="8" t="s">
        <v>30</v>
      </c>
      <c r="F8" s="5"/>
      <c r="H8" s="39"/>
      <c r="P8" s="5"/>
    </row>
    <row r="9" spans="1:18" ht="34.5" customHeight="1">
      <c r="A9" s="5"/>
      <c r="C9" s="37"/>
      <c r="H9" s="489" t="s">
        <v>50</v>
      </c>
      <c r="I9" s="490"/>
      <c r="J9" s="490"/>
      <c r="K9" s="490"/>
      <c r="L9" s="490"/>
      <c r="M9" s="491"/>
      <c r="P9" s="5"/>
    </row>
    <row r="10" spans="1:18" ht="80.099999999999994" customHeight="1" thickBot="1">
      <c r="A10" s="5"/>
      <c r="B10" s="4"/>
      <c r="C10" s="5"/>
      <c r="D10" s="7"/>
      <c r="E10" s="7"/>
      <c r="F10" s="7"/>
      <c r="G10" s="5"/>
      <c r="H10" s="492"/>
      <c r="I10" s="493"/>
      <c r="J10" s="493"/>
      <c r="K10" s="493"/>
      <c r="L10" s="493"/>
      <c r="M10" s="494"/>
      <c r="N10" s="42" t="s">
        <v>49</v>
      </c>
      <c r="P10" s="5"/>
    </row>
    <row r="11" spans="1:18" ht="37.5" customHeight="1" thickBot="1">
      <c r="A11" s="5" t="s">
        <v>19</v>
      </c>
      <c r="B11" s="4"/>
      <c r="C11" s="36" t="s">
        <v>0</v>
      </c>
      <c r="E11" s="35"/>
      <c r="F11" s="5" t="s">
        <v>1</v>
      </c>
      <c r="G11" s="5"/>
      <c r="H11" s="495"/>
      <c r="I11" s="496"/>
      <c r="J11" s="496"/>
      <c r="K11" s="496"/>
      <c r="L11" s="496"/>
      <c r="M11" s="497"/>
      <c r="N11" s="41">
        <f>0.0013/2.8*J7*E11</f>
        <v>0</v>
      </c>
      <c r="P11" s="5"/>
    </row>
    <row r="12" spans="1:18" ht="13.5" customHeight="1">
      <c r="A12" s="6"/>
      <c r="B12" s="4"/>
      <c r="C12" s="5"/>
      <c r="D12" s="5"/>
      <c r="E12" s="5"/>
      <c r="F12" s="5"/>
      <c r="G12" s="5"/>
      <c r="H12" s="5"/>
      <c r="I12" s="5"/>
      <c r="J12" s="5"/>
      <c r="P12" s="5"/>
    </row>
    <row r="13" spans="1:18" ht="24.95" customHeight="1">
      <c r="A13" s="21" t="s">
        <v>14</v>
      </c>
      <c r="B13" s="481"/>
      <c r="C13" s="20" t="s">
        <v>15</v>
      </c>
      <c r="D13" s="20"/>
      <c r="E13" s="20"/>
      <c r="F13" s="20"/>
      <c r="G13" s="20"/>
      <c r="H13" s="20"/>
      <c r="I13" s="20"/>
      <c r="J13" s="19"/>
      <c r="K13" s="20" t="s">
        <v>16</v>
      </c>
      <c r="L13" s="20"/>
      <c r="M13" s="20"/>
      <c r="N13" s="53"/>
      <c r="O13" s="44"/>
      <c r="P13" s="22"/>
      <c r="Q13" s="3"/>
    </row>
    <row r="14" spans="1:18" ht="24.95" customHeight="1">
      <c r="A14" s="485" t="s">
        <v>2</v>
      </c>
      <c r="B14" s="30" t="s">
        <v>11</v>
      </c>
      <c r="C14" s="12" t="s">
        <v>12</v>
      </c>
      <c r="D14" s="12"/>
      <c r="E14" s="12"/>
      <c r="F14" s="12"/>
      <c r="G14" s="12"/>
      <c r="H14" s="12"/>
      <c r="I14" s="12"/>
      <c r="J14" s="14" t="s">
        <v>27</v>
      </c>
      <c r="K14" s="56"/>
      <c r="L14" s="9"/>
      <c r="M14" s="9"/>
      <c r="N14" s="59"/>
      <c r="O14" s="44"/>
      <c r="P14" s="22"/>
      <c r="Q14" s="3"/>
    </row>
    <row r="15" spans="1:18" ht="24.95" customHeight="1">
      <c r="A15" s="486"/>
      <c r="B15" s="27" t="s">
        <v>8</v>
      </c>
      <c r="C15" s="10" t="s">
        <v>5</v>
      </c>
      <c r="D15" s="10"/>
      <c r="E15" s="10"/>
      <c r="F15" s="10"/>
      <c r="G15" s="10"/>
      <c r="H15" s="10"/>
      <c r="I15" s="10"/>
      <c r="J15" s="15" t="s">
        <v>38</v>
      </c>
      <c r="K15" s="55"/>
      <c r="L15" s="17"/>
      <c r="M15" s="10"/>
      <c r="N15" s="61"/>
      <c r="O15" s="44"/>
      <c r="P15" s="22"/>
      <c r="Q15" s="3"/>
    </row>
    <row r="16" spans="1:18" ht="24.95" customHeight="1">
      <c r="A16" s="486"/>
      <c r="B16" s="31" t="s">
        <v>8</v>
      </c>
      <c r="C16" s="10" t="s">
        <v>35</v>
      </c>
      <c r="D16" s="10"/>
      <c r="E16" s="10"/>
      <c r="F16" s="10"/>
      <c r="G16" s="10"/>
      <c r="H16" s="10"/>
      <c r="I16" s="10"/>
      <c r="J16" s="15" t="s">
        <v>39</v>
      </c>
      <c r="K16" s="55"/>
      <c r="L16" s="10"/>
      <c r="M16" s="10"/>
      <c r="N16" s="61"/>
      <c r="O16" s="44"/>
      <c r="P16" s="22"/>
      <c r="Q16" s="3"/>
    </row>
    <row r="17" spans="1:17" ht="24.95" customHeight="1">
      <c r="A17" s="486"/>
      <c r="B17" s="31" t="s">
        <v>11</v>
      </c>
      <c r="C17" s="10" t="s">
        <v>25</v>
      </c>
      <c r="D17" s="10"/>
      <c r="E17" s="10"/>
      <c r="F17" s="10"/>
      <c r="G17" s="10"/>
      <c r="H17" s="10"/>
      <c r="I17" s="10"/>
      <c r="J17" s="15" t="s">
        <v>40</v>
      </c>
      <c r="K17" s="55"/>
      <c r="L17" s="10"/>
      <c r="M17" s="10"/>
      <c r="N17" s="61"/>
      <c r="O17" s="44"/>
      <c r="P17" s="22"/>
      <c r="Q17" s="3"/>
    </row>
    <row r="18" spans="1:17" ht="24.95" customHeight="1">
      <c r="A18" s="486"/>
      <c r="B18" s="31" t="s">
        <v>8</v>
      </c>
      <c r="C18" s="10" t="s">
        <v>20</v>
      </c>
      <c r="D18" s="10"/>
      <c r="E18" s="10"/>
      <c r="F18" s="10"/>
      <c r="G18" s="10"/>
      <c r="H18" s="10"/>
      <c r="I18" s="10"/>
      <c r="J18" s="15" t="s">
        <v>36</v>
      </c>
      <c r="K18" s="55"/>
      <c r="L18" s="10"/>
      <c r="M18" s="10"/>
      <c r="N18" s="61"/>
      <c r="O18" s="44"/>
      <c r="P18" s="22"/>
      <c r="Q18" s="3"/>
    </row>
    <row r="19" spans="1:17" ht="24.95" customHeight="1">
      <c r="A19" s="486"/>
      <c r="B19" s="30" t="s">
        <v>8</v>
      </c>
      <c r="C19" s="10" t="s">
        <v>10</v>
      </c>
      <c r="D19" s="10"/>
      <c r="E19" s="10"/>
      <c r="F19" s="10"/>
      <c r="G19" s="10"/>
      <c r="H19" s="10"/>
      <c r="I19" s="10"/>
      <c r="J19" s="15" t="s">
        <v>37</v>
      </c>
      <c r="K19" s="55"/>
      <c r="L19" s="10"/>
      <c r="M19" s="10"/>
      <c r="N19" s="61"/>
      <c r="O19" s="44"/>
      <c r="P19" s="22"/>
      <c r="Q19" s="3"/>
    </row>
    <row r="20" spans="1:17" ht="24.95" customHeight="1">
      <c r="A20" s="486"/>
      <c r="B20" s="27" t="s">
        <v>8</v>
      </c>
      <c r="C20" s="10" t="s">
        <v>28</v>
      </c>
      <c r="D20" s="10"/>
      <c r="E20" s="10"/>
      <c r="F20" s="10"/>
      <c r="G20" s="10"/>
      <c r="H20" s="10"/>
      <c r="I20" s="10"/>
      <c r="J20" s="15" t="s">
        <v>45</v>
      </c>
      <c r="K20" s="55"/>
      <c r="L20" s="10"/>
      <c r="M20" s="10"/>
      <c r="N20" s="61"/>
      <c r="O20" s="44"/>
      <c r="P20" s="22"/>
      <c r="Q20" s="3"/>
    </row>
    <row r="21" spans="1:17" ht="24.95" customHeight="1">
      <c r="A21" s="488"/>
      <c r="B21" s="31" t="s">
        <v>22</v>
      </c>
      <c r="C21" s="13" t="s">
        <v>33</v>
      </c>
      <c r="D21" s="13"/>
      <c r="E21" s="13"/>
      <c r="F21" s="13"/>
      <c r="G21" s="13"/>
      <c r="H21" s="13"/>
      <c r="I21" s="13"/>
      <c r="J21" s="15" t="s">
        <v>42</v>
      </c>
      <c r="K21" s="57"/>
      <c r="L21" s="10"/>
      <c r="M21" s="10"/>
      <c r="N21" s="61"/>
      <c r="O21" s="44"/>
      <c r="P21" s="22"/>
      <c r="Q21" s="3"/>
    </row>
    <row r="22" spans="1:17" ht="24.95" customHeight="1">
      <c r="A22" s="485" t="s">
        <v>57</v>
      </c>
      <c r="B22" s="28" t="s">
        <v>8</v>
      </c>
      <c r="C22" s="9" t="s">
        <v>13</v>
      </c>
      <c r="D22" s="9"/>
      <c r="E22" s="9"/>
      <c r="F22" s="9"/>
      <c r="G22" s="9"/>
      <c r="H22" s="9"/>
      <c r="I22" s="9"/>
      <c r="J22" s="58"/>
      <c r="K22" s="56"/>
      <c r="L22" s="9"/>
      <c r="M22" s="9"/>
      <c r="N22" s="59"/>
      <c r="O22" s="44"/>
      <c r="P22" s="22"/>
      <c r="Q22" s="3"/>
    </row>
    <row r="23" spans="1:17" ht="24.95" customHeight="1">
      <c r="A23" s="486"/>
      <c r="B23" s="31" t="s">
        <v>53</v>
      </c>
      <c r="C23" s="10" t="s">
        <v>61</v>
      </c>
      <c r="D23" s="10"/>
      <c r="E23" s="10"/>
      <c r="F23" s="10"/>
      <c r="G23" s="10"/>
      <c r="H23" s="10"/>
      <c r="I23" s="10"/>
      <c r="J23" s="60" t="s">
        <v>62</v>
      </c>
      <c r="K23" s="55"/>
      <c r="L23" s="10"/>
      <c r="M23" s="10"/>
      <c r="N23" s="61"/>
      <c r="O23" s="44"/>
      <c r="P23" s="22"/>
      <c r="Q23" s="3"/>
    </row>
    <row r="24" spans="1:17" ht="24.95" customHeight="1">
      <c r="A24" s="488"/>
      <c r="B24" s="31" t="s">
        <v>53</v>
      </c>
      <c r="C24" s="10" t="s">
        <v>63</v>
      </c>
      <c r="D24" s="10"/>
      <c r="E24" s="10"/>
      <c r="F24" s="10"/>
      <c r="G24" s="10"/>
      <c r="H24" s="10"/>
      <c r="I24" s="10"/>
      <c r="J24" s="62" t="s">
        <v>62</v>
      </c>
      <c r="K24" s="57"/>
      <c r="L24" s="63"/>
      <c r="M24" s="63"/>
      <c r="N24" s="64"/>
      <c r="O24" s="44"/>
      <c r="P24" s="22"/>
      <c r="Q24" s="3"/>
    </row>
    <row r="25" spans="1:17" ht="24.95" customHeight="1">
      <c r="A25" s="485" t="s">
        <v>4</v>
      </c>
      <c r="B25" s="28" t="s">
        <v>8</v>
      </c>
      <c r="C25" s="9" t="s">
        <v>21</v>
      </c>
      <c r="D25" s="9"/>
      <c r="E25" s="9"/>
      <c r="F25" s="9"/>
      <c r="G25" s="9"/>
      <c r="H25" s="9"/>
      <c r="I25" s="9"/>
      <c r="J25" s="14"/>
      <c r="L25" s="9"/>
      <c r="M25" s="9"/>
      <c r="N25" s="59"/>
      <c r="O25" s="44"/>
      <c r="P25" s="22"/>
    </row>
    <row r="26" spans="1:17" ht="24.95" customHeight="1">
      <c r="A26" s="486"/>
      <c r="B26" s="31" t="s">
        <v>8</v>
      </c>
      <c r="C26" s="10" t="s">
        <v>24</v>
      </c>
      <c r="D26" s="10"/>
      <c r="E26" s="10"/>
      <c r="F26" s="10"/>
      <c r="G26" s="10"/>
      <c r="H26" s="10"/>
      <c r="I26" s="10"/>
      <c r="J26" s="16"/>
      <c r="K26" s="55"/>
      <c r="L26" s="12"/>
      <c r="M26" s="12"/>
      <c r="N26" s="482"/>
      <c r="O26" s="44"/>
      <c r="P26" s="22"/>
    </row>
    <row r="27" spans="1:17" ht="24.95" customHeight="1">
      <c r="A27" s="486"/>
      <c r="B27" s="27" t="s">
        <v>53</v>
      </c>
      <c r="C27" s="10" t="s">
        <v>7</v>
      </c>
      <c r="D27" s="10"/>
      <c r="E27" s="10"/>
      <c r="F27" s="10"/>
      <c r="G27" s="10"/>
      <c r="H27" s="10"/>
      <c r="I27" s="10"/>
      <c r="J27" s="11" t="s">
        <v>23</v>
      </c>
      <c r="L27" s="12"/>
      <c r="M27" s="12"/>
      <c r="N27" s="482"/>
      <c r="O27" s="44"/>
      <c r="P27" s="22"/>
    </row>
    <row r="28" spans="1:17" ht="24.95" customHeight="1">
      <c r="A28" s="486"/>
      <c r="B28" s="29" t="s">
        <v>8</v>
      </c>
      <c r="C28" s="10" t="s">
        <v>6</v>
      </c>
      <c r="D28" s="10"/>
      <c r="E28" s="10"/>
      <c r="F28" s="10"/>
      <c r="G28" s="10"/>
      <c r="H28" s="10"/>
      <c r="I28" s="10"/>
      <c r="J28" s="11" t="s">
        <v>23</v>
      </c>
      <c r="L28" s="12"/>
      <c r="M28" s="12"/>
      <c r="N28" s="482"/>
      <c r="O28" s="44"/>
      <c r="P28" s="22"/>
    </row>
    <row r="29" spans="1:17" ht="24.95" customHeight="1">
      <c r="A29" s="48" t="s">
        <v>47</v>
      </c>
      <c r="B29" s="49" t="s">
        <v>11</v>
      </c>
      <c r="C29" s="18" t="s">
        <v>48</v>
      </c>
      <c r="D29" s="18"/>
      <c r="E29" s="18"/>
      <c r="F29" s="18"/>
      <c r="G29" s="18"/>
      <c r="H29" s="18"/>
      <c r="I29" s="18"/>
      <c r="J29" s="50" t="s">
        <v>60</v>
      </c>
      <c r="K29" s="51"/>
      <c r="L29" s="51"/>
      <c r="M29" s="51"/>
      <c r="N29" s="54"/>
      <c r="O29" s="45"/>
      <c r="P29" s="46"/>
    </row>
    <row r="30" spans="1:17" ht="12.75" customHeight="1">
      <c r="A30" s="484"/>
      <c r="B30" s="483"/>
      <c r="C30" s="20"/>
      <c r="D30" s="20"/>
      <c r="E30" s="20"/>
      <c r="F30" s="20"/>
      <c r="G30" s="20"/>
      <c r="H30" s="20"/>
      <c r="I30" s="20"/>
      <c r="J30" s="20"/>
      <c r="K30" s="43"/>
      <c r="L30" s="43"/>
      <c r="M30" s="43"/>
      <c r="N30" s="43"/>
      <c r="O30" s="46"/>
      <c r="P30" s="46"/>
    </row>
    <row r="31" spans="1:17" ht="45" customHeight="1">
      <c r="A31" s="52" t="s">
        <v>54</v>
      </c>
      <c r="B31" s="26" t="s">
        <v>53</v>
      </c>
      <c r="C31" s="20" t="s">
        <v>55</v>
      </c>
      <c r="D31" s="20"/>
      <c r="E31" s="20"/>
      <c r="F31" s="20"/>
      <c r="G31" s="20"/>
      <c r="H31" s="20"/>
      <c r="I31" s="53"/>
      <c r="J31" s="19" t="s">
        <v>58</v>
      </c>
      <c r="K31" s="43"/>
      <c r="L31" s="43"/>
      <c r="M31" s="43"/>
      <c r="N31" s="54"/>
      <c r="O31" s="46"/>
      <c r="P31" s="46"/>
    </row>
    <row r="32" spans="1:17" ht="45" customHeight="1">
      <c r="A32" s="52" t="s">
        <v>56</v>
      </c>
      <c r="B32" s="26" t="s">
        <v>53</v>
      </c>
      <c r="C32" s="20" t="s">
        <v>26</v>
      </c>
      <c r="D32" s="20"/>
      <c r="E32" s="20"/>
      <c r="F32" s="20"/>
      <c r="G32" s="20"/>
      <c r="H32" s="20"/>
      <c r="I32" s="53"/>
      <c r="J32" s="19" t="s">
        <v>59</v>
      </c>
      <c r="K32" s="43"/>
      <c r="L32" s="43"/>
      <c r="M32" s="43"/>
      <c r="N32" s="54"/>
      <c r="O32" s="46"/>
      <c r="P32" s="46"/>
    </row>
    <row r="35" spans="1:3" ht="24.95" customHeight="1">
      <c r="A35" s="5" t="s">
        <v>43</v>
      </c>
    </row>
    <row r="36" spans="1:3" ht="24.95" customHeight="1">
      <c r="B36" s="38" t="s">
        <v>44</v>
      </c>
      <c r="C36" s="3"/>
    </row>
    <row r="37" spans="1:3" ht="24.95" customHeight="1"/>
    <row r="38" spans="1:3" ht="24.95" customHeight="1"/>
    <row r="39" spans="1:3" ht="24.95" customHeight="1"/>
  </sheetData>
  <mergeCells count="7">
    <mergeCell ref="A25:A28"/>
    <mergeCell ref="C4:E4"/>
    <mergeCell ref="A14:A21"/>
    <mergeCell ref="H9:M11"/>
    <mergeCell ref="H7:I7"/>
    <mergeCell ref="M4:N4"/>
    <mergeCell ref="A22:A24"/>
  </mergeCells>
  <phoneticPr fontId="1"/>
  <dataValidations count="1">
    <dataValidation type="list" allowBlank="1" showInputMessage="1" showErrorMessage="1" sqref="D7:D8 B6:B7 B14:B29 B31:B32">
      <formula1>$R$2:$R$3</formula1>
    </dataValidation>
  </dataValidations>
  <printOptions horizontalCentered="1"/>
  <pageMargins left="0.25" right="0.25" top="0.75" bottom="0.75" header="0.3" footer="0.3"/>
  <pageSetup paperSize="9" scale="6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view="pageBreakPreview" zoomScaleNormal="100" zoomScaleSheetLayoutView="100" workbookViewId="0">
      <selection activeCell="U29" sqref="U29:AG29"/>
    </sheetView>
  </sheetViews>
  <sheetFormatPr defaultRowHeight="13.5"/>
  <cols>
    <col min="1" max="1" width="1.625" style="224" customWidth="1"/>
    <col min="2" max="11" width="2.75" style="224" customWidth="1"/>
    <col min="12" max="15" width="2.75" style="417" customWidth="1"/>
    <col min="16" max="16" width="2.75" style="418" customWidth="1"/>
    <col min="17" max="17" width="2.75" style="417" customWidth="1"/>
    <col min="18" max="33" width="2.75" style="224" customWidth="1"/>
    <col min="34" max="34" width="1.625" style="224" customWidth="1"/>
    <col min="35" max="16384" width="9" style="224"/>
  </cols>
  <sheetData>
    <row r="1" spans="1:33" ht="13.5" customHeight="1">
      <c r="R1" s="1189" t="s">
        <v>468</v>
      </c>
      <c r="S1" s="1189"/>
      <c r="T1" s="1189"/>
      <c r="U1" s="1189"/>
      <c r="V1" s="1189"/>
      <c r="W1" s="1189"/>
      <c r="X1" s="1189"/>
      <c r="Y1" s="1189"/>
      <c r="Z1" s="1189"/>
      <c r="AA1" s="1189"/>
      <c r="AB1" s="1189"/>
      <c r="AC1" s="1189"/>
      <c r="AD1" s="1189"/>
      <c r="AE1" s="1189"/>
      <c r="AF1" s="1189"/>
      <c r="AG1" s="1189"/>
    </row>
    <row r="2" spans="1:33" ht="13.5" customHeight="1">
      <c r="I2" s="417"/>
      <c r="J2" s="417"/>
      <c r="K2" s="417"/>
      <c r="L2" s="418"/>
      <c r="M2" s="418"/>
      <c r="N2" s="418"/>
      <c r="O2" s="418"/>
      <c r="P2" s="417"/>
      <c r="Q2" s="224"/>
      <c r="R2" s="1189"/>
      <c r="S2" s="1189"/>
      <c r="T2" s="1189"/>
      <c r="U2" s="1189"/>
      <c r="V2" s="1189"/>
      <c r="W2" s="1189"/>
      <c r="X2" s="1189"/>
      <c r="Y2" s="1189"/>
      <c r="Z2" s="1189"/>
      <c r="AA2" s="1189"/>
      <c r="AB2" s="1189"/>
      <c r="AC2" s="1189"/>
      <c r="AD2" s="1189"/>
      <c r="AE2" s="1189"/>
      <c r="AF2" s="1189"/>
      <c r="AG2" s="1189"/>
    </row>
    <row r="3" spans="1:33" ht="13.5" customHeight="1">
      <c r="I3" s="417"/>
      <c r="J3" s="417"/>
      <c r="K3" s="417"/>
      <c r="L3" s="418"/>
      <c r="M3" s="418"/>
      <c r="N3" s="418"/>
      <c r="O3" s="418"/>
      <c r="P3" s="417"/>
      <c r="Q3" s="224"/>
      <c r="R3" s="419"/>
      <c r="S3" s="419"/>
      <c r="T3" s="419"/>
      <c r="U3" s="419"/>
      <c r="V3" s="419"/>
      <c r="W3" s="419"/>
      <c r="X3" s="419"/>
      <c r="Y3" s="419"/>
      <c r="Z3" s="419"/>
      <c r="AA3" s="419"/>
      <c r="AB3" s="419"/>
      <c r="AC3" s="419"/>
      <c r="AD3" s="419"/>
      <c r="AE3" s="419"/>
      <c r="AF3" s="419"/>
      <c r="AG3" s="419"/>
    </row>
    <row r="4" spans="1:33" ht="13.5" customHeight="1">
      <c r="L4" s="224" t="s">
        <v>469</v>
      </c>
    </row>
    <row r="5" spans="1:33" ht="13.5" customHeight="1"/>
    <row r="6" spans="1:33" ht="13.5" customHeight="1">
      <c r="T6" s="230"/>
      <c r="U6" s="230"/>
      <c r="V6" s="230" t="s">
        <v>473</v>
      </c>
    </row>
    <row r="7" spans="1:33" ht="13.5" customHeight="1">
      <c r="T7" s="230"/>
      <c r="U7" s="230"/>
      <c r="V7" s="230" t="s">
        <v>489</v>
      </c>
      <c r="AF7" s="224" t="s">
        <v>490</v>
      </c>
    </row>
    <row r="8" spans="1:33" ht="13.5" customHeight="1"/>
    <row r="9" spans="1:33" s="423" customFormat="1" ht="13.5" customHeight="1">
      <c r="A9" s="1190" t="s">
        <v>491</v>
      </c>
      <c r="B9" s="1190"/>
      <c r="C9" s="1190"/>
      <c r="D9" s="1190"/>
      <c r="E9" s="1190"/>
      <c r="F9" s="1190"/>
      <c r="G9" s="1190"/>
      <c r="H9" s="1190"/>
      <c r="I9" s="1190"/>
      <c r="J9" s="1190"/>
      <c r="K9" s="1190"/>
      <c r="L9" s="1190"/>
      <c r="M9" s="1190"/>
      <c r="N9" s="1190"/>
      <c r="O9" s="1190"/>
      <c r="P9" s="1190"/>
      <c r="Q9" s="1190"/>
      <c r="R9" s="1190"/>
      <c r="S9" s="1190"/>
      <c r="T9" s="1190"/>
      <c r="U9" s="1190"/>
      <c r="V9" s="1190"/>
      <c r="W9" s="1190"/>
      <c r="X9" s="1190"/>
      <c r="Y9" s="1190"/>
      <c r="Z9" s="1190"/>
      <c r="AA9" s="1190"/>
      <c r="AB9" s="1190"/>
      <c r="AC9" s="1190"/>
      <c r="AD9" s="1190"/>
      <c r="AE9" s="1190"/>
      <c r="AF9" s="1190"/>
      <c r="AG9" s="1190"/>
    </row>
    <row r="10" spans="1:33" s="423" customFormat="1" ht="13.5" customHeight="1">
      <c r="A10" s="428"/>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row>
    <row r="11" spans="1:33" ht="13.5" customHeight="1">
      <c r="D11" s="1210" t="s">
        <v>492</v>
      </c>
      <c r="E11" s="1210"/>
      <c r="F11" s="1210"/>
      <c r="G11" s="1210"/>
      <c r="H11" s="1210"/>
      <c r="I11" s="1210"/>
      <c r="J11" s="1210"/>
      <c r="K11" s="1210"/>
      <c r="L11" s="1210"/>
      <c r="M11" s="1210"/>
      <c r="N11" s="1210"/>
      <c r="O11" s="1210"/>
      <c r="P11" s="1210"/>
      <c r="Q11" s="1210"/>
      <c r="R11" s="1210"/>
      <c r="S11" s="1210"/>
      <c r="T11" s="1210"/>
      <c r="U11" s="1210"/>
      <c r="V11" s="1210"/>
      <c r="W11" s="1210"/>
      <c r="X11" s="1210"/>
      <c r="Y11" s="1210"/>
      <c r="Z11" s="1210"/>
      <c r="AA11" s="1210"/>
      <c r="AB11" s="1210"/>
      <c r="AC11" s="1210"/>
      <c r="AD11" s="1210"/>
      <c r="AE11" s="1210"/>
      <c r="AF11" s="1210"/>
      <c r="AG11" s="1210"/>
    </row>
    <row r="12" spans="1:33" ht="13.5" customHeight="1">
      <c r="D12" s="1210"/>
      <c r="E12" s="1210"/>
      <c r="F12" s="1210"/>
      <c r="G12" s="1210"/>
      <c r="H12" s="1210"/>
      <c r="I12" s="1210"/>
      <c r="J12" s="1210"/>
      <c r="K12" s="1210"/>
      <c r="L12" s="1210"/>
      <c r="M12" s="1210"/>
      <c r="N12" s="1210"/>
      <c r="O12" s="1210"/>
      <c r="P12" s="1210"/>
      <c r="Q12" s="1210"/>
      <c r="R12" s="1210"/>
      <c r="S12" s="1210"/>
      <c r="T12" s="1210"/>
      <c r="U12" s="1210"/>
      <c r="V12" s="1210"/>
      <c r="W12" s="1210"/>
      <c r="X12" s="1210"/>
      <c r="Y12" s="1210"/>
      <c r="Z12" s="1210"/>
      <c r="AA12" s="1210"/>
      <c r="AB12" s="1210"/>
      <c r="AC12" s="1210"/>
      <c r="AD12" s="1210"/>
      <c r="AE12" s="1210"/>
      <c r="AF12" s="1210"/>
      <c r="AG12" s="1210"/>
    </row>
    <row r="13" spans="1:33" ht="13.5" customHeight="1">
      <c r="D13" s="1210"/>
      <c r="E13" s="1210"/>
      <c r="F13" s="1210"/>
      <c r="G13" s="1210"/>
      <c r="H13" s="1210"/>
      <c r="I13" s="1210"/>
      <c r="J13" s="1210"/>
      <c r="K13" s="1210"/>
      <c r="L13" s="1210"/>
      <c r="M13" s="1210"/>
      <c r="N13" s="1210"/>
      <c r="O13" s="1210"/>
      <c r="P13" s="1210"/>
      <c r="Q13" s="1210"/>
      <c r="R13" s="1210"/>
      <c r="S13" s="1210"/>
      <c r="T13" s="1210"/>
      <c r="U13" s="1210"/>
      <c r="V13" s="1210"/>
      <c r="W13" s="1210"/>
      <c r="X13" s="1210"/>
      <c r="Y13" s="1210"/>
      <c r="Z13" s="1210"/>
      <c r="AA13" s="1210"/>
      <c r="AB13" s="1210"/>
      <c r="AC13" s="1210"/>
      <c r="AD13" s="1210"/>
      <c r="AE13" s="1210"/>
      <c r="AF13" s="1210"/>
      <c r="AG13" s="1210"/>
    </row>
    <row r="14" spans="1:33" ht="13.5" customHeight="1"/>
    <row r="15" spans="1:33" ht="13.5" customHeight="1">
      <c r="B15" s="224" t="s">
        <v>493</v>
      </c>
      <c r="L15" s="224"/>
      <c r="M15" s="224"/>
      <c r="N15" s="224"/>
      <c r="O15" s="224"/>
      <c r="P15" s="224"/>
      <c r="Q15" s="224"/>
    </row>
    <row r="16" spans="1:33" ht="13.5" customHeight="1" thickBot="1">
      <c r="A16" s="372"/>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row>
    <row r="17" spans="2:33" s="234" customFormat="1" ht="24.95" customHeight="1" thickBot="1">
      <c r="B17" s="1211" t="s">
        <v>478</v>
      </c>
      <c r="C17" s="1212"/>
      <c r="D17" s="1212"/>
      <c r="E17" s="1212"/>
      <c r="F17" s="1212"/>
      <c r="G17" s="1213"/>
      <c r="H17" s="1214"/>
      <c r="I17" s="1215"/>
      <c r="J17" s="1215"/>
      <c r="K17" s="1215"/>
      <c r="L17" s="1215"/>
      <c r="M17" s="1215"/>
      <c r="N17" s="1215"/>
      <c r="O17" s="1215"/>
      <c r="P17" s="1215"/>
      <c r="Q17" s="1215"/>
      <c r="R17" s="1215"/>
      <c r="S17" s="1215"/>
      <c r="T17" s="1215"/>
      <c r="U17" s="1215"/>
      <c r="V17" s="1215"/>
      <c r="W17" s="1215"/>
      <c r="X17" s="1215"/>
      <c r="Y17" s="1215"/>
      <c r="Z17" s="1215"/>
      <c r="AA17" s="1215"/>
      <c r="AB17" s="1215"/>
      <c r="AC17" s="1215"/>
      <c r="AD17" s="1215"/>
      <c r="AE17" s="1215"/>
      <c r="AF17" s="1215"/>
      <c r="AG17" s="1216"/>
    </row>
    <row r="18" spans="2:33" s="234" customFormat="1" ht="24.95" customHeight="1">
      <c r="B18" s="1198" t="s">
        <v>494</v>
      </c>
      <c r="C18" s="1199"/>
      <c r="D18" s="1199"/>
      <c r="E18" s="1199"/>
      <c r="F18" s="1199"/>
      <c r="G18" s="1199"/>
      <c r="H18" s="1199"/>
      <c r="I18" s="1199"/>
      <c r="J18" s="1199"/>
      <c r="K18" s="1199"/>
      <c r="L18" s="1200"/>
      <c r="M18" s="1209" t="s">
        <v>414</v>
      </c>
      <c r="N18" s="1201"/>
      <c r="O18" s="1201"/>
      <c r="P18" s="1201"/>
      <c r="Q18" s="1201"/>
      <c r="R18" s="1201"/>
      <c r="S18" s="1201"/>
      <c r="T18" s="1209" t="s">
        <v>351</v>
      </c>
      <c r="U18" s="1201"/>
      <c r="V18" s="1201"/>
      <c r="W18" s="1201"/>
      <c r="X18" s="1201"/>
      <c r="Y18" s="1201"/>
      <c r="Z18" s="1201"/>
      <c r="AA18" s="1201"/>
      <c r="AB18" s="1201"/>
      <c r="AC18" s="1201"/>
      <c r="AD18" s="1201"/>
      <c r="AE18" s="1201"/>
      <c r="AF18" s="1201"/>
      <c r="AG18" s="1202"/>
    </row>
    <row r="19" spans="2:33" s="234" customFormat="1" ht="24.95" customHeight="1">
      <c r="B19" s="1177"/>
      <c r="C19" s="1178"/>
      <c r="D19" s="1178"/>
      <c r="E19" s="1178"/>
      <c r="F19" s="1178"/>
      <c r="G19" s="1178"/>
      <c r="H19" s="1178"/>
      <c r="I19" s="1178"/>
      <c r="J19" s="1178"/>
      <c r="K19" s="1178"/>
      <c r="L19" s="1179"/>
      <c r="M19" s="429" t="s">
        <v>113</v>
      </c>
      <c r="N19" s="1185" t="s">
        <v>495</v>
      </c>
      <c r="O19" s="1185"/>
      <c r="P19" s="1185"/>
      <c r="Q19" s="1185"/>
      <c r="R19" s="1185"/>
      <c r="S19" s="1220"/>
      <c r="T19" s="1183" t="s">
        <v>113</v>
      </c>
      <c r="U19" s="1185" t="s">
        <v>496</v>
      </c>
      <c r="V19" s="1185"/>
      <c r="W19" s="1185"/>
      <c r="X19" s="1185"/>
      <c r="Y19" s="1185"/>
      <c r="Z19" s="1185"/>
      <c r="AA19" s="1185"/>
      <c r="AB19" s="1185"/>
      <c r="AC19" s="1185"/>
      <c r="AD19" s="1185"/>
      <c r="AE19" s="1185"/>
      <c r="AF19" s="1185"/>
      <c r="AG19" s="1186"/>
    </row>
    <row r="20" spans="2:33" s="234" customFormat="1" ht="24.95" customHeight="1">
      <c r="B20" s="1217"/>
      <c r="C20" s="1218"/>
      <c r="D20" s="1218"/>
      <c r="E20" s="1218"/>
      <c r="F20" s="1218"/>
      <c r="G20" s="1218"/>
      <c r="H20" s="1218"/>
      <c r="I20" s="1218"/>
      <c r="J20" s="1218"/>
      <c r="K20" s="1218"/>
      <c r="L20" s="1219"/>
      <c r="M20" s="430" t="s">
        <v>113</v>
      </c>
      <c r="N20" s="431" t="s">
        <v>497</v>
      </c>
      <c r="O20" s="432"/>
      <c r="P20" s="1218"/>
      <c r="Q20" s="1218"/>
      <c r="R20" s="1218"/>
      <c r="S20" s="433" t="s">
        <v>498</v>
      </c>
      <c r="T20" s="1184"/>
      <c r="U20" s="431" t="s">
        <v>499</v>
      </c>
      <c r="V20" s="432"/>
      <c r="W20" s="432"/>
      <c r="X20" s="1218"/>
      <c r="Y20" s="1218"/>
      <c r="Z20" s="1218"/>
      <c r="AA20" s="1218"/>
      <c r="AB20" s="1218"/>
      <c r="AC20" s="1218"/>
      <c r="AD20" s="1218"/>
      <c r="AE20" s="1218"/>
      <c r="AF20" s="1218"/>
      <c r="AG20" s="434" t="s">
        <v>498</v>
      </c>
    </row>
    <row r="21" spans="2:33" s="234" customFormat="1" ht="24.95" customHeight="1">
      <c r="B21" s="1221"/>
      <c r="C21" s="1222"/>
      <c r="D21" s="1222"/>
      <c r="E21" s="1222"/>
      <c r="F21" s="1222"/>
      <c r="G21" s="1222"/>
      <c r="H21" s="1222"/>
      <c r="I21" s="1222"/>
      <c r="J21" s="1222"/>
      <c r="K21" s="1222"/>
      <c r="L21" s="1223"/>
      <c r="M21" s="429" t="s">
        <v>113</v>
      </c>
      <c r="N21" s="1185" t="s">
        <v>495</v>
      </c>
      <c r="O21" s="1185"/>
      <c r="P21" s="1185"/>
      <c r="Q21" s="1185"/>
      <c r="R21" s="1185"/>
      <c r="S21" s="1220"/>
      <c r="T21" s="1183" t="s">
        <v>113</v>
      </c>
      <c r="U21" s="1185" t="s">
        <v>496</v>
      </c>
      <c r="V21" s="1185"/>
      <c r="W21" s="1185"/>
      <c r="X21" s="1185"/>
      <c r="Y21" s="1185"/>
      <c r="Z21" s="1185"/>
      <c r="AA21" s="1185"/>
      <c r="AB21" s="1185"/>
      <c r="AC21" s="1185"/>
      <c r="AD21" s="1185"/>
      <c r="AE21" s="1185"/>
      <c r="AF21" s="1185"/>
      <c r="AG21" s="1186"/>
    </row>
    <row r="22" spans="2:33" s="234" customFormat="1" ht="24.95" customHeight="1">
      <c r="B22" s="1221"/>
      <c r="C22" s="1222"/>
      <c r="D22" s="1222"/>
      <c r="E22" s="1222"/>
      <c r="F22" s="1222"/>
      <c r="G22" s="1222"/>
      <c r="H22" s="1222"/>
      <c r="I22" s="1222"/>
      <c r="J22" s="1222"/>
      <c r="K22" s="1222"/>
      <c r="L22" s="1223"/>
      <c r="M22" s="430" t="s">
        <v>113</v>
      </c>
      <c r="N22" s="431" t="s">
        <v>497</v>
      </c>
      <c r="O22" s="432"/>
      <c r="P22" s="1218"/>
      <c r="Q22" s="1218"/>
      <c r="R22" s="1218"/>
      <c r="S22" s="433" t="s">
        <v>498</v>
      </c>
      <c r="T22" s="1184"/>
      <c r="U22" s="431" t="s">
        <v>499</v>
      </c>
      <c r="V22" s="432"/>
      <c r="W22" s="432"/>
      <c r="X22" s="1218"/>
      <c r="Y22" s="1218"/>
      <c r="Z22" s="1218"/>
      <c r="AA22" s="1218"/>
      <c r="AB22" s="1218"/>
      <c r="AC22" s="1218"/>
      <c r="AD22" s="1218"/>
      <c r="AE22" s="1218"/>
      <c r="AF22" s="1218"/>
      <c r="AG22" s="434" t="s">
        <v>498</v>
      </c>
    </row>
    <row r="23" spans="2:33" s="234" customFormat="1" ht="24.95" customHeight="1">
      <c r="B23" s="1221"/>
      <c r="C23" s="1222"/>
      <c r="D23" s="1222"/>
      <c r="E23" s="1222"/>
      <c r="F23" s="1222"/>
      <c r="G23" s="1222"/>
      <c r="H23" s="1222"/>
      <c r="I23" s="1222"/>
      <c r="J23" s="1222"/>
      <c r="K23" s="1222"/>
      <c r="L23" s="1223"/>
      <c r="M23" s="429" t="s">
        <v>113</v>
      </c>
      <c r="N23" s="1185" t="s">
        <v>495</v>
      </c>
      <c r="O23" s="1185"/>
      <c r="P23" s="1185"/>
      <c r="Q23" s="1185"/>
      <c r="R23" s="1185"/>
      <c r="S23" s="1220"/>
      <c r="T23" s="1183" t="s">
        <v>113</v>
      </c>
      <c r="U23" s="1185" t="s">
        <v>496</v>
      </c>
      <c r="V23" s="1185"/>
      <c r="W23" s="1185"/>
      <c r="X23" s="1185"/>
      <c r="Y23" s="1185"/>
      <c r="Z23" s="1185"/>
      <c r="AA23" s="1185"/>
      <c r="AB23" s="1185"/>
      <c r="AC23" s="1185"/>
      <c r="AD23" s="1185"/>
      <c r="AE23" s="1185"/>
      <c r="AF23" s="1185"/>
      <c r="AG23" s="1186"/>
    </row>
    <row r="24" spans="2:33" s="234" customFormat="1" ht="24.95" customHeight="1">
      <c r="B24" s="1221"/>
      <c r="C24" s="1222"/>
      <c r="D24" s="1222"/>
      <c r="E24" s="1222"/>
      <c r="F24" s="1222"/>
      <c r="G24" s="1222"/>
      <c r="H24" s="1222"/>
      <c r="I24" s="1222"/>
      <c r="J24" s="1222"/>
      <c r="K24" s="1222"/>
      <c r="L24" s="1223"/>
      <c r="M24" s="430" t="s">
        <v>113</v>
      </c>
      <c r="N24" s="431" t="s">
        <v>497</v>
      </c>
      <c r="O24" s="432"/>
      <c r="P24" s="1218"/>
      <c r="Q24" s="1218"/>
      <c r="R24" s="1218"/>
      <c r="S24" s="433" t="s">
        <v>498</v>
      </c>
      <c r="T24" s="1184"/>
      <c r="U24" s="431" t="s">
        <v>499</v>
      </c>
      <c r="V24" s="432"/>
      <c r="W24" s="432"/>
      <c r="X24" s="1218"/>
      <c r="Y24" s="1218"/>
      <c r="Z24" s="1218"/>
      <c r="AA24" s="1218"/>
      <c r="AB24" s="1218"/>
      <c r="AC24" s="1218"/>
      <c r="AD24" s="1218"/>
      <c r="AE24" s="1218"/>
      <c r="AF24" s="1218"/>
      <c r="AG24" s="434" t="s">
        <v>498</v>
      </c>
    </row>
    <row r="25" spans="2:33" s="234" customFormat="1" ht="24.95" customHeight="1">
      <c r="B25" s="1221"/>
      <c r="C25" s="1222"/>
      <c r="D25" s="1222"/>
      <c r="E25" s="1222"/>
      <c r="F25" s="1222"/>
      <c r="G25" s="1222"/>
      <c r="H25" s="1222"/>
      <c r="I25" s="1222"/>
      <c r="J25" s="1222"/>
      <c r="K25" s="1222"/>
      <c r="L25" s="1223"/>
      <c r="M25" s="429" t="s">
        <v>113</v>
      </c>
      <c r="N25" s="1185" t="s">
        <v>495</v>
      </c>
      <c r="O25" s="1185"/>
      <c r="P25" s="1185"/>
      <c r="Q25" s="1185"/>
      <c r="R25" s="1185"/>
      <c r="S25" s="1220"/>
      <c r="T25" s="1183" t="s">
        <v>113</v>
      </c>
      <c r="U25" s="1185" t="s">
        <v>496</v>
      </c>
      <c r="V25" s="1185"/>
      <c r="W25" s="1185"/>
      <c r="X25" s="1185"/>
      <c r="Y25" s="1185"/>
      <c r="Z25" s="1185"/>
      <c r="AA25" s="1185"/>
      <c r="AB25" s="1185"/>
      <c r="AC25" s="1185"/>
      <c r="AD25" s="1185"/>
      <c r="AE25" s="1185"/>
      <c r="AF25" s="1185"/>
      <c r="AG25" s="1186"/>
    </row>
    <row r="26" spans="2:33" s="234" customFormat="1" ht="24.95" customHeight="1">
      <c r="B26" s="1221"/>
      <c r="C26" s="1222"/>
      <c r="D26" s="1222"/>
      <c r="E26" s="1222"/>
      <c r="F26" s="1222"/>
      <c r="G26" s="1222"/>
      <c r="H26" s="1222"/>
      <c r="I26" s="1222"/>
      <c r="J26" s="1222"/>
      <c r="K26" s="1222"/>
      <c r="L26" s="1223"/>
      <c r="M26" s="430" t="s">
        <v>113</v>
      </c>
      <c r="N26" s="431" t="s">
        <v>497</v>
      </c>
      <c r="O26" s="432"/>
      <c r="P26" s="1218"/>
      <c r="Q26" s="1218"/>
      <c r="R26" s="1218"/>
      <c r="S26" s="433" t="s">
        <v>498</v>
      </c>
      <c r="T26" s="1184"/>
      <c r="U26" s="431" t="s">
        <v>499</v>
      </c>
      <c r="V26" s="432"/>
      <c r="W26" s="432"/>
      <c r="X26" s="1218"/>
      <c r="Y26" s="1218"/>
      <c r="Z26" s="1218"/>
      <c r="AA26" s="1218"/>
      <c r="AB26" s="1218"/>
      <c r="AC26" s="1218"/>
      <c r="AD26" s="1218"/>
      <c r="AE26" s="1218"/>
      <c r="AF26" s="1218"/>
      <c r="AG26" s="434" t="s">
        <v>498</v>
      </c>
    </row>
    <row r="27" spans="2:33" s="234" customFormat="1" ht="24.95" customHeight="1">
      <c r="B27" s="1221"/>
      <c r="C27" s="1222"/>
      <c r="D27" s="1222"/>
      <c r="E27" s="1222"/>
      <c r="F27" s="1222"/>
      <c r="G27" s="1222"/>
      <c r="H27" s="1222"/>
      <c r="I27" s="1222"/>
      <c r="J27" s="1222"/>
      <c r="K27" s="1222"/>
      <c r="L27" s="1223"/>
      <c r="M27" s="429" t="s">
        <v>113</v>
      </c>
      <c r="N27" s="1185" t="s">
        <v>495</v>
      </c>
      <c r="O27" s="1185"/>
      <c r="P27" s="1185"/>
      <c r="Q27" s="1185"/>
      <c r="R27" s="1185"/>
      <c r="S27" s="1220"/>
      <c r="T27" s="1183" t="s">
        <v>113</v>
      </c>
      <c r="U27" s="1185" t="s">
        <v>496</v>
      </c>
      <c r="V27" s="1185"/>
      <c r="W27" s="1185"/>
      <c r="X27" s="1185"/>
      <c r="Y27" s="1185"/>
      <c r="Z27" s="1185"/>
      <c r="AA27" s="1185"/>
      <c r="AB27" s="1185"/>
      <c r="AC27" s="1185"/>
      <c r="AD27" s="1185"/>
      <c r="AE27" s="1185"/>
      <c r="AF27" s="1185"/>
      <c r="AG27" s="1186"/>
    </row>
    <row r="28" spans="2:33" s="234" customFormat="1" ht="24.95" customHeight="1">
      <c r="B28" s="1177"/>
      <c r="C28" s="1178"/>
      <c r="D28" s="1178"/>
      <c r="E28" s="1178"/>
      <c r="F28" s="1178"/>
      <c r="G28" s="1178"/>
      <c r="H28" s="1178"/>
      <c r="I28" s="1178"/>
      <c r="J28" s="1178"/>
      <c r="K28" s="1178"/>
      <c r="L28" s="1179"/>
      <c r="M28" s="435" t="s">
        <v>113</v>
      </c>
      <c r="N28" s="234" t="s">
        <v>497</v>
      </c>
      <c r="O28" s="436"/>
      <c r="P28" s="1181"/>
      <c r="Q28" s="1181"/>
      <c r="R28" s="1181"/>
      <c r="S28" s="437" t="s">
        <v>498</v>
      </c>
      <c r="T28" s="1224"/>
      <c r="U28" s="431" t="s">
        <v>499</v>
      </c>
      <c r="V28" s="432"/>
      <c r="W28" s="432"/>
      <c r="X28" s="1218"/>
      <c r="Y28" s="1218"/>
      <c r="Z28" s="1218"/>
      <c r="AA28" s="1218"/>
      <c r="AB28" s="1218"/>
      <c r="AC28" s="1218"/>
      <c r="AD28" s="1218"/>
      <c r="AE28" s="1218"/>
      <c r="AF28" s="1218"/>
      <c r="AG28" s="434" t="s">
        <v>498</v>
      </c>
    </row>
    <row r="29" spans="2:33" s="234" customFormat="1" ht="24.95" customHeight="1">
      <c r="B29" s="1177"/>
      <c r="C29" s="1178"/>
      <c r="D29" s="1178"/>
      <c r="E29" s="1178"/>
      <c r="F29" s="1178"/>
      <c r="G29" s="1178"/>
      <c r="H29" s="1178"/>
      <c r="I29" s="1178"/>
      <c r="J29" s="1178"/>
      <c r="K29" s="1178"/>
      <c r="L29" s="1179"/>
      <c r="M29" s="429" t="s">
        <v>113</v>
      </c>
      <c r="N29" s="1185" t="s">
        <v>495</v>
      </c>
      <c r="O29" s="1185"/>
      <c r="P29" s="1185"/>
      <c r="Q29" s="1185"/>
      <c r="R29" s="1185"/>
      <c r="S29" s="1220"/>
      <c r="T29" s="1183" t="s">
        <v>113</v>
      </c>
      <c r="U29" s="1185" t="s">
        <v>496</v>
      </c>
      <c r="V29" s="1185"/>
      <c r="W29" s="1185"/>
      <c r="X29" s="1185"/>
      <c r="Y29" s="1185"/>
      <c r="Z29" s="1185"/>
      <c r="AA29" s="1185"/>
      <c r="AB29" s="1185"/>
      <c r="AC29" s="1185"/>
      <c r="AD29" s="1185"/>
      <c r="AE29" s="1185"/>
      <c r="AF29" s="1185"/>
      <c r="AG29" s="1186"/>
    </row>
    <row r="30" spans="2:33" s="234" customFormat="1" ht="24.95" customHeight="1">
      <c r="B30" s="1217"/>
      <c r="C30" s="1218"/>
      <c r="D30" s="1218"/>
      <c r="E30" s="1218"/>
      <c r="F30" s="1218"/>
      <c r="G30" s="1218"/>
      <c r="H30" s="1218"/>
      <c r="I30" s="1218"/>
      <c r="J30" s="1218"/>
      <c r="K30" s="1218"/>
      <c r="L30" s="1219"/>
      <c r="M30" s="430" t="s">
        <v>113</v>
      </c>
      <c r="N30" s="431" t="s">
        <v>497</v>
      </c>
      <c r="O30" s="432"/>
      <c r="P30" s="1218"/>
      <c r="Q30" s="1218"/>
      <c r="R30" s="1218"/>
      <c r="S30" s="433" t="s">
        <v>498</v>
      </c>
      <c r="T30" s="1184"/>
      <c r="U30" s="431" t="s">
        <v>499</v>
      </c>
      <c r="V30" s="432"/>
      <c r="W30" s="432"/>
      <c r="X30" s="1218"/>
      <c r="Y30" s="1218"/>
      <c r="Z30" s="1218"/>
      <c r="AA30" s="1218"/>
      <c r="AB30" s="1218"/>
      <c r="AC30" s="1218"/>
      <c r="AD30" s="1218"/>
      <c r="AE30" s="1218"/>
      <c r="AF30" s="1218"/>
      <c r="AG30" s="434" t="s">
        <v>498</v>
      </c>
    </row>
    <row r="31" spans="2:33" s="234" customFormat="1" ht="24.95" customHeight="1">
      <c r="B31" s="1221"/>
      <c r="C31" s="1222"/>
      <c r="D31" s="1222"/>
      <c r="E31" s="1222"/>
      <c r="F31" s="1222"/>
      <c r="G31" s="1222"/>
      <c r="H31" s="1222"/>
      <c r="I31" s="1222"/>
      <c r="J31" s="1222"/>
      <c r="K31" s="1222"/>
      <c r="L31" s="1223"/>
      <c r="M31" s="429" t="s">
        <v>113</v>
      </c>
      <c r="N31" s="1185" t="s">
        <v>495</v>
      </c>
      <c r="O31" s="1185"/>
      <c r="P31" s="1185"/>
      <c r="Q31" s="1185"/>
      <c r="R31" s="1185"/>
      <c r="S31" s="1220"/>
      <c r="T31" s="1183" t="s">
        <v>113</v>
      </c>
      <c r="U31" s="1185" t="s">
        <v>496</v>
      </c>
      <c r="V31" s="1185"/>
      <c r="W31" s="1185"/>
      <c r="X31" s="1185"/>
      <c r="Y31" s="1185"/>
      <c r="Z31" s="1185"/>
      <c r="AA31" s="1185"/>
      <c r="AB31" s="1185"/>
      <c r="AC31" s="1185"/>
      <c r="AD31" s="1185"/>
      <c r="AE31" s="1185"/>
      <c r="AF31" s="1185"/>
      <c r="AG31" s="1186"/>
    </row>
    <row r="32" spans="2:33" s="234" customFormat="1" ht="24.95" customHeight="1">
      <c r="B32" s="1221"/>
      <c r="C32" s="1222"/>
      <c r="D32" s="1222"/>
      <c r="E32" s="1222"/>
      <c r="F32" s="1222"/>
      <c r="G32" s="1222"/>
      <c r="H32" s="1222"/>
      <c r="I32" s="1222"/>
      <c r="J32" s="1222"/>
      <c r="K32" s="1222"/>
      <c r="L32" s="1223"/>
      <c r="M32" s="430" t="s">
        <v>113</v>
      </c>
      <c r="N32" s="431" t="s">
        <v>497</v>
      </c>
      <c r="O32" s="432"/>
      <c r="P32" s="1218"/>
      <c r="Q32" s="1218"/>
      <c r="R32" s="1218"/>
      <c r="S32" s="433" t="s">
        <v>498</v>
      </c>
      <c r="T32" s="1184"/>
      <c r="U32" s="431" t="s">
        <v>499</v>
      </c>
      <c r="V32" s="432"/>
      <c r="W32" s="432"/>
      <c r="X32" s="1218"/>
      <c r="Y32" s="1218"/>
      <c r="Z32" s="1218"/>
      <c r="AA32" s="1218"/>
      <c r="AB32" s="1218"/>
      <c r="AC32" s="1218"/>
      <c r="AD32" s="1218"/>
      <c r="AE32" s="1218"/>
      <c r="AF32" s="1218"/>
      <c r="AG32" s="434" t="s">
        <v>498</v>
      </c>
    </row>
    <row r="33" spans="2:33" s="234" customFormat="1" ht="24.95" customHeight="1">
      <c r="B33" s="1221"/>
      <c r="C33" s="1222"/>
      <c r="D33" s="1222"/>
      <c r="E33" s="1222"/>
      <c r="F33" s="1222"/>
      <c r="G33" s="1222"/>
      <c r="H33" s="1222"/>
      <c r="I33" s="1222"/>
      <c r="J33" s="1222"/>
      <c r="K33" s="1222"/>
      <c r="L33" s="1223"/>
      <c r="M33" s="429" t="s">
        <v>113</v>
      </c>
      <c r="N33" s="1185" t="s">
        <v>495</v>
      </c>
      <c r="O33" s="1185"/>
      <c r="P33" s="1185"/>
      <c r="Q33" s="1185"/>
      <c r="R33" s="1185"/>
      <c r="S33" s="1220"/>
      <c r="T33" s="1183" t="s">
        <v>113</v>
      </c>
      <c r="U33" s="1185" t="s">
        <v>496</v>
      </c>
      <c r="V33" s="1185"/>
      <c r="W33" s="1185"/>
      <c r="X33" s="1185"/>
      <c r="Y33" s="1185"/>
      <c r="Z33" s="1185"/>
      <c r="AA33" s="1185"/>
      <c r="AB33" s="1185"/>
      <c r="AC33" s="1185"/>
      <c r="AD33" s="1185"/>
      <c r="AE33" s="1185"/>
      <c r="AF33" s="1185"/>
      <c r="AG33" s="1186"/>
    </row>
    <row r="34" spans="2:33" s="234" customFormat="1" ht="24.95" customHeight="1">
      <c r="B34" s="1221"/>
      <c r="C34" s="1222"/>
      <c r="D34" s="1222"/>
      <c r="E34" s="1222"/>
      <c r="F34" s="1222"/>
      <c r="G34" s="1222"/>
      <c r="H34" s="1222"/>
      <c r="I34" s="1222"/>
      <c r="J34" s="1222"/>
      <c r="K34" s="1222"/>
      <c r="L34" s="1223"/>
      <c r="M34" s="430" t="s">
        <v>113</v>
      </c>
      <c r="N34" s="431" t="s">
        <v>497</v>
      </c>
      <c r="O34" s="432"/>
      <c r="P34" s="1218"/>
      <c r="Q34" s="1218"/>
      <c r="R34" s="1218"/>
      <c r="S34" s="433" t="s">
        <v>498</v>
      </c>
      <c r="T34" s="1184"/>
      <c r="U34" s="431" t="s">
        <v>499</v>
      </c>
      <c r="V34" s="432"/>
      <c r="W34" s="432"/>
      <c r="X34" s="1218"/>
      <c r="Y34" s="1218"/>
      <c r="Z34" s="1218"/>
      <c r="AA34" s="1218"/>
      <c r="AB34" s="1218"/>
      <c r="AC34" s="1218"/>
      <c r="AD34" s="1218"/>
      <c r="AE34" s="1218"/>
      <c r="AF34" s="1218"/>
      <c r="AG34" s="434" t="s">
        <v>498</v>
      </c>
    </row>
    <row r="35" spans="2:33" s="234" customFormat="1" ht="24.95" customHeight="1">
      <c r="B35" s="1221"/>
      <c r="C35" s="1222"/>
      <c r="D35" s="1222"/>
      <c r="E35" s="1222"/>
      <c r="F35" s="1222"/>
      <c r="G35" s="1222"/>
      <c r="H35" s="1222"/>
      <c r="I35" s="1222"/>
      <c r="J35" s="1222"/>
      <c r="K35" s="1222"/>
      <c r="L35" s="1223"/>
      <c r="M35" s="429" t="s">
        <v>113</v>
      </c>
      <c r="N35" s="1185" t="s">
        <v>495</v>
      </c>
      <c r="O35" s="1185"/>
      <c r="P35" s="1185"/>
      <c r="Q35" s="1185"/>
      <c r="R35" s="1185"/>
      <c r="S35" s="1220"/>
      <c r="T35" s="1183" t="s">
        <v>113</v>
      </c>
      <c r="U35" s="1185" t="s">
        <v>496</v>
      </c>
      <c r="V35" s="1185"/>
      <c r="W35" s="1185"/>
      <c r="X35" s="1185"/>
      <c r="Y35" s="1185"/>
      <c r="Z35" s="1185"/>
      <c r="AA35" s="1185"/>
      <c r="AB35" s="1185"/>
      <c r="AC35" s="1185"/>
      <c r="AD35" s="1185"/>
      <c r="AE35" s="1185"/>
      <c r="AF35" s="1185"/>
      <c r="AG35" s="1186"/>
    </row>
    <row r="36" spans="2:33" s="234" customFormat="1" ht="24.95" customHeight="1">
      <c r="B36" s="1221"/>
      <c r="C36" s="1222"/>
      <c r="D36" s="1222"/>
      <c r="E36" s="1222"/>
      <c r="F36" s="1222"/>
      <c r="G36" s="1222"/>
      <c r="H36" s="1222"/>
      <c r="I36" s="1222"/>
      <c r="J36" s="1222"/>
      <c r="K36" s="1222"/>
      <c r="L36" s="1223"/>
      <c r="M36" s="430" t="s">
        <v>113</v>
      </c>
      <c r="N36" s="431" t="s">
        <v>497</v>
      </c>
      <c r="O36" s="432"/>
      <c r="P36" s="1218"/>
      <c r="Q36" s="1218"/>
      <c r="R36" s="1218"/>
      <c r="S36" s="433" t="s">
        <v>498</v>
      </c>
      <c r="T36" s="1184"/>
      <c r="U36" s="431" t="s">
        <v>499</v>
      </c>
      <c r="V36" s="432"/>
      <c r="W36" s="432"/>
      <c r="X36" s="1218"/>
      <c r="Y36" s="1218"/>
      <c r="Z36" s="1218"/>
      <c r="AA36" s="1218"/>
      <c r="AB36" s="1218"/>
      <c r="AC36" s="1218"/>
      <c r="AD36" s="1218"/>
      <c r="AE36" s="1218"/>
      <c r="AF36" s="1218"/>
      <c r="AG36" s="434" t="s">
        <v>498</v>
      </c>
    </row>
    <row r="37" spans="2:33" s="234" customFormat="1" ht="24.95" customHeight="1">
      <c r="B37" s="1221"/>
      <c r="C37" s="1222"/>
      <c r="D37" s="1222"/>
      <c r="E37" s="1222"/>
      <c r="F37" s="1222"/>
      <c r="G37" s="1222"/>
      <c r="H37" s="1222"/>
      <c r="I37" s="1222"/>
      <c r="J37" s="1222"/>
      <c r="K37" s="1222"/>
      <c r="L37" s="1223"/>
      <c r="M37" s="429" t="s">
        <v>113</v>
      </c>
      <c r="N37" s="1185" t="s">
        <v>495</v>
      </c>
      <c r="O37" s="1185"/>
      <c r="P37" s="1185"/>
      <c r="Q37" s="1185"/>
      <c r="R37" s="1185"/>
      <c r="S37" s="1220"/>
      <c r="T37" s="1183" t="s">
        <v>113</v>
      </c>
      <c r="U37" s="1185" t="s">
        <v>496</v>
      </c>
      <c r="V37" s="1185"/>
      <c r="W37" s="1185"/>
      <c r="X37" s="1185"/>
      <c r="Y37" s="1185"/>
      <c r="Z37" s="1185"/>
      <c r="AA37" s="1185"/>
      <c r="AB37" s="1185"/>
      <c r="AC37" s="1185"/>
      <c r="AD37" s="1185"/>
      <c r="AE37" s="1185"/>
      <c r="AF37" s="1185"/>
      <c r="AG37" s="1186"/>
    </row>
    <row r="38" spans="2:33" s="234" customFormat="1" ht="24.95" customHeight="1">
      <c r="B38" s="1221"/>
      <c r="C38" s="1222"/>
      <c r="D38" s="1222"/>
      <c r="E38" s="1222"/>
      <c r="F38" s="1222"/>
      <c r="G38" s="1222"/>
      <c r="H38" s="1222"/>
      <c r="I38" s="1222"/>
      <c r="J38" s="1222"/>
      <c r="K38" s="1222"/>
      <c r="L38" s="1223"/>
      <c r="M38" s="438" t="s">
        <v>113</v>
      </c>
      <c r="N38" s="431" t="s">
        <v>497</v>
      </c>
      <c r="O38" s="432"/>
      <c r="P38" s="1218"/>
      <c r="Q38" s="1218"/>
      <c r="R38" s="1218"/>
      <c r="S38" s="433" t="s">
        <v>498</v>
      </c>
      <c r="T38" s="1225"/>
      <c r="U38" s="431" t="s">
        <v>499</v>
      </c>
      <c r="V38" s="432"/>
      <c r="W38" s="432"/>
      <c r="X38" s="1218"/>
      <c r="Y38" s="1218"/>
      <c r="Z38" s="1218"/>
      <c r="AA38" s="1218"/>
      <c r="AB38" s="1218"/>
      <c r="AC38" s="1218"/>
      <c r="AD38" s="1218"/>
      <c r="AE38" s="1218"/>
      <c r="AF38" s="1218"/>
      <c r="AG38" s="434" t="s">
        <v>498</v>
      </c>
    </row>
    <row r="39" spans="2:33" s="234" customFormat="1" ht="24.95" customHeight="1">
      <c r="B39" s="1221"/>
      <c r="C39" s="1222"/>
      <c r="D39" s="1222"/>
      <c r="E39" s="1222"/>
      <c r="F39" s="1222"/>
      <c r="G39" s="1222"/>
      <c r="H39" s="1222"/>
      <c r="I39" s="1222"/>
      <c r="J39" s="1222"/>
      <c r="K39" s="1222"/>
      <c r="L39" s="1223"/>
      <c r="M39" s="429" t="s">
        <v>113</v>
      </c>
      <c r="N39" s="1185" t="s">
        <v>495</v>
      </c>
      <c r="O39" s="1185"/>
      <c r="P39" s="1185"/>
      <c r="Q39" s="1185"/>
      <c r="R39" s="1185"/>
      <c r="S39" s="1220"/>
      <c r="T39" s="1183" t="s">
        <v>113</v>
      </c>
      <c r="U39" s="1185" t="s">
        <v>496</v>
      </c>
      <c r="V39" s="1185"/>
      <c r="W39" s="1185"/>
      <c r="X39" s="1185"/>
      <c r="Y39" s="1185"/>
      <c r="Z39" s="1185"/>
      <c r="AA39" s="1185"/>
      <c r="AB39" s="1185"/>
      <c r="AC39" s="1185"/>
      <c r="AD39" s="1185"/>
      <c r="AE39" s="1185"/>
      <c r="AF39" s="1185"/>
      <c r="AG39" s="1186"/>
    </row>
    <row r="40" spans="2:33" s="234" customFormat="1" ht="24.95" customHeight="1" thickBot="1">
      <c r="B40" s="1226"/>
      <c r="C40" s="1227"/>
      <c r="D40" s="1227"/>
      <c r="E40" s="1227"/>
      <c r="F40" s="1227"/>
      <c r="G40" s="1227"/>
      <c r="H40" s="1227"/>
      <c r="I40" s="1227"/>
      <c r="J40" s="1227"/>
      <c r="K40" s="1227"/>
      <c r="L40" s="1228"/>
      <c r="M40" s="439" t="s">
        <v>113</v>
      </c>
      <c r="N40" s="440" t="s">
        <v>497</v>
      </c>
      <c r="O40" s="441"/>
      <c r="P40" s="1204"/>
      <c r="Q40" s="1204"/>
      <c r="R40" s="1204"/>
      <c r="S40" s="442" t="s">
        <v>498</v>
      </c>
      <c r="T40" s="1206"/>
      <c r="U40" s="440" t="s">
        <v>499</v>
      </c>
      <c r="V40" s="441"/>
      <c r="W40" s="441"/>
      <c r="X40" s="1204"/>
      <c r="Y40" s="1204"/>
      <c r="Z40" s="1204"/>
      <c r="AA40" s="1204"/>
      <c r="AB40" s="1204"/>
      <c r="AC40" s="1204"/>
      <c r="AD40" s="1204"/>
      <c r="AE40" s="1204"/>
      <c r="AF40" s="1204"/>
      <c r="AG40" s="443" t="s">
        <v>498</v>
      </c>
    </row>
    <row r="41" spans="2:33" s="234" customFormat="1" ht="13.5" customHeight="1">
      <c r="B41" s="444"/>
      <c r="C41" s="444"/>
      <c r="D41" s="444"/>
      <c r="E41" s="444"/>
      <c r="F41" s="444"/>
      <c r="G41" s="444"/>
      <c r="H41" s="444"/>
      <c r="I41" s="444"/>
      <c r="J41" s="444"/>
      <c r="K41" s="444"/>
      <c r="L41" s="444"/>
      <c r="M41" s="436"/>
      <c r="O41" s="436"/>
      <c r="P41" s="444"/>
      <c r="Q41" s="444"/>
      <c r="R41" s="444"/>
      <c r="S41" s="436"/>
      <c r="T41" s="444"/>
      <c r="U41" s="445"/>
      <c r="V41" s="445"/>
      <c r="W41" s="445"/>
      <c r="X41" s="445"/>
      <c r="Y41" s="445"/>
      <c r="Z41" s="445"/>
      <c r="AA41" s="445"/>
      <c r="AB41" s="445"/>
      <c r="AC41" s="445"/>
      <c r="AD41" s="445"/>
      <c r="AE41" s="445"/>
      <c r="AF41" s="445"/>
      <c r="AG41" s="445"/>
    </row>
    <row r="42" spans="2:33" s="234" customFormat="1" ht="13.5" customHeight="1">
      <c r="C42" s="234" t="s">
        <v>500</v>
      </c>
      <c r="I42" s="234" t="s">
        <v>501</v>
      </c>
      <c r="L42" s="424"/>
      <c r="M42" s="425"/>
      <c r="N42" s="424"/>
    </row>
  </sheetData>
  <mergeCells count="74">
    <mergeCell ref="B39:L40"/>
    <mergeCell ref="N39:S39"/>
    <mergeCell ref="T39:T40"/>
    <mergeCell ref="U39:AG39"/>
    <mergeCell ref="P40:R40"/>
    <mergeCell ref="X40:AF40"/>
    <mergeCell ref="B37:L38"/>
    <mergeCell ref="N37:S37"/>
    <mergeCell ref="T37:T38"/>
    <mergeCell ref="U37:AG37"/>
    <mergeCell ref="P38:R38"/>
    <mergeCell ref="X38:AF38"/>
    <mergeCell ref="B35:L36"/>
    <mergeCell ref="N35:S35"/>
    <mergeCell ref="T35:T36"/>
    <mergeCell ref="U35:AG35"/>
    <mergeCell ref="P36:R36"/>
    <mergeCell ref="X36:AF36"/>
    <mergeCell ref="B33:L34"/>
    <mergeCell ref="N33:S33"/>
    <mergeCell ref="T33:T34"/>
    <mergeCell ref="U33:AG33"/>
    <mergeCell ref="P34:R34"/>
    <mergeCell ref="X34:AF34"/>
    <mergeCell ref="B31:L32"/>
    <mergeCell ref="N31:S31"/>
    <mergeCell ref="T31:T32"/>
    <mergeCell ref="U31:AG31"/>
    <mergeCell ref="P32:R32"/>
    <mergeCell ref="X32:AF32"/>
    <mergeCell ref="B29:L30"/>
    <mergeCell ref="N29:S29"/>
    <mergeCell ref="T29:T30"/>
    <mergeCell ref="U29:AG29"/>
    <mergeCell ref="P30:R30"/>
    <mergeCell ref="X30:AF30"/>
    <mergeCell ref="B27:L28"/>
    <mergeCell ref="N27:S27"/>
    <mergeCell ref="T27:T28"/>
    <mergeCell ref="U27:AG27"/>
    <mergeCell ref="P28:R28"/>
    <mergeCell ref="X28:AF28"/>
    <mergeCell ref="B25:L26"/>
    <mergeCell ref="N25:S25"/>
    <mergeCell ref="T25:T26"/>
    <mergeCell ref="U25:AG25"/>
    <mergeCell ref="P26:R26"/>
    <mergeCell ref="X26:AF26"/>
    <mergeCell ref="B23:L24"/>
    <mergeCell ref="N23:S23"/>
    <mergeCell ref="T23:T24"/>
    <mergeCell ref="U23:AG23"/>
    <mergeCell ref="P24:R24"/>
    <mergeCell ref="X24:AF24"/>
    <mergeCell ref="B21:L22"/>
    <mergeCell ref="N21:S21"/>
    <mergeCell ref="T21:T22"/>
    <mergeCell ref="U21:AG21"/>
    <mergeCell ref="P22:R22"/>
    <mergeCell ref="X22:AF22"/>
    <mergeCell ref="B19:L20"/>
    <mergeCell ref="N19:S19"/>
    <mergeCell ref="T19:T20"/>
    <mergeCell ref="U19:AG19"/>
    <mergeCell ref="P20:R20"/>
    <mergeCell ref="X20:AF20"/>
    <mergeCell ref="B18:L18"/>
    <mergeCell ref="M18:S18"/>
    <mergeCell ref="T18:AG18"/>
    <mergeCell ref="R1:AG2"/>
    <mergeCell ref="A9:AG9"/>
    <mergeCell ref="D11:AG13"/>
    <mergeCell ref="B17:G17"/>
    <mergeCell ref="H17:AG17"/>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5"/>
  <sheetViews>
    <sheetView view="pageBreakPreview" zoomScaleNormal="85" zoomScaleSheetLayoutView="100" workbookViewId="0">
      <selection activeCell="N8" sqref="N8"/>
    </sheetView>
  </sheetViews>
  <sheetFormatPr defaultColWidth="4.625" defaultRowHeight="18" customHeight="1"/>
  <cols>
    <col min="1" max="1" width="1.625" style="182" customWidth="1"/>
    <col min="2" max="21" width="2.5" style="182" customWidth="1"/>
    <col min="22" max="22" width="3.625" style="182" customWidth="1"/>
    <col min="23" max="42" width="2.5" style="182" customWidth="1"/>
    <col min="43" max="43" width="1.625" style="182" customWidth="1"/>
    <col min="44" max="44" width="0.875" style="182" customWidth="1"/>
    <col min="45" max="49" width="8.625" style="182" customWidth="1"/>
    <col min="50" max="99" width="4.625" style="181" customWidth="1"/>
    <col min="100" max="228" width="8.625" style="181" customWidth="1"/>
    <col min="229" max="229" width="4.125" style="181" customWidth="1"/>
    <col min="230" max="230" width="3.5" style="181" customWidth="1"/>
    <col min="231" max="256" width="4.625" style="181"/>
    <col min="257" max="257" width="1.625" style="181" customWidth="1"/>
    <col min="258" max="277" width="2.5" style="181" customWidth="1"/>
    <col min="278" max="278" width="3.625" style="181" customWidth="1"/>
    <col min="279" max="298" width="2.5" style="181" customWidth="1"/>
    <col min="299" max="299" width="1.625" style="181" customWidth="1"/>
    <col min="300" max="300" width="0.875" style="181" customWidth="1"/>
    <col min="301" max="305" width="8.625" style="181" customWidth="1"/>
    <col min="306" max="355" width="4.625" style="181" customWidth="1"/>
    <col min="356" max="484" width="8.625" style="181" customWidth="1"/>
    <col min="485" max="485" width="4.125" style="181" customWidth="1"/>
    <col min="486" max="486" width="3.5" style="181" customWidth="1"/>
    <col min="487" max="512" width="4.625" style="181"/>
    <col min="513" max="513" width="1.625" style="181" customWidth="1"/>
    <col min="514" max="533" width="2.5" style="181" customWidth="1"/>
    <col min="534" max="534" width="3.625" style="181" customWidth="1"/>
    <col min="535" max="554" width="2.5" style="181" customWidth="1"/>
    <col min="555" max="555" width="1.625" style="181" customWidth="1"/>
    <col min="556" max="556" width="0.875" style="181" customWidth="1"/>
    <col min="557" max="561" width="8.625" style="181" customWidth="1"/>
    <col min="562" max="611" width="4.625" style="181" customWidth="1"/>
    <col min="612" max="740" width="8.625" style="181" customWidth="1"/>
    <col min="741" max="741" width="4.125" style="181" customWidth="1"/>
    <col min="742" max="742" width="3.5" style="181" customWidth="1"/>
    <col min="743" max="768" width="4.625" style="181"/>
    <col min="769" max="769" width="1.625" style="181" customWidth="1"/>
    <col min="770" max="789" width="2.5" style="181" customWidth="1"/>
    <col min="790" max="790" width="3.625" style="181" customWidth="1"/>
    <col min="791" max="810" width="2.5" style="181" customWidth="1"/>
    <col min="811" max="811" width="1.625" style="181" customWidth="1"/>
    <col min="812" max="812" width="0.875" style="181" customWidth="1"/>
    <col min="813" max="817" width="8.625" style="181" customWidth="1"/>
    <col min="818" max="867" width="4.625" style="181" customWidth="1"/>
    <col min="868" max="996" width="8.625" style="181" customWidth="1"/>
    <col min="997" max="997" width="4.125" style="181" customWidth="1"/>
    <col min="998" max="998" width="3.5" style="181" customWidth="1"/>
    <col min="999" max="1024" width="4.625" style="181"/>
    <col min="1025" max="1025" width="1.625" style="181" customWidth="1"/>
    <col min="1026" max="1045" width="2.5" style="181" customWidth="1"/>
    <col min="1046" max="1046" width="3.625" style="181" customWidth="1"/>
    <col min="1047" max="1066" width="2.5" style="181" customWidth="1"/>
    <col min="1067" max="1067" width="1.625" style="181" customWidth="1"/>
    <col min="1068" max="1068" width="0.875" style="181" customWidth="1"/>
    <col min="1069" max="1073" width="8.625" style="181" customWidth="1"/>
    <col min="1074" max="1123" width="4.625" style="181" customWidth="1"/>
    <col min="1124" max="1252" width="8.625" style="181" customWidth="1"/>
    <col min="1253" max="1253" width="4.125" style="181" customWidth="1"/>
    <col min="1254" max="1254" width="3.5" style="181" customWidth="1"/>
    <col min="1255" max="1280" width="4.625" style="181"/>
    <col min="1281" max="1281" width="1.625" style="181" customWidth="1"/>
    <col min="1282" max="1301" width="2.5" style="181" customWidth="1"/>
    <col min="1302" max="1302" width="3.625" style="181" customWidth="1"/>
    <col min="1303" max="1322" width="2.5" style="181" customWidth="1"/>
    <col min="1323" max="1323" width="1.625" style="181" customWidth="1"/>
    <col min="1324" max="1324" width="0.875" style="181" customWidth="1"/>
    <col min="1325" max="1329" width="8.625" style="181" customWidth="1"/>
    <col min="1330" max="1379" width="4.625" style="181" customWidth="1"/>
    <col min="1380" max="1508" width="8.625" style="181" customWidth="1"/>
    <col min="1509" max="1509" width="4.125" style="181" customWidth="1"/>
    <col min="1510" max="1510" width="3.5" style="181" customWidth="1"/>
    <col min="1511" max="1536" width="4.625" style="181"/>
    <col min="1537" max="1537" width="1.625" style="181" customWidth="1"/>
    <col min="1538" max="1557" width="2.5" style="181" customWidth="1"/>
    <col min="1558" max="1558" width="3.625" style="181" customWidth="1"/>
    <col min="1559" max="1578" width="2.5" style="181" customWidth="1"/>
    <col min="1579" max="1579" width="1.625" style="181" customWidth="1"/>
    <col min="1580" max="1580" width="0.875" style="181" customWidth="1"/>
    <col min="1581" max="1585" width="8.625" style="181" customWidth="1"/>
    <col min="1586" max="1635" width="4.625" style="181" customWidth="1"/>
    <col min="1636" max="1764" width="8.625" style="181" customWidth="1"/>
    <col min="1765" max="1765" width="4.125" style="181" customWidth="1"/>
    <col min="1766" max="1766" width="3.5" style="181" customWidth="1"/>
    <col min="1767" max="1792" width="4.625" style="181"/>
    <col min="1793" max="1793" width="1.625" style="181" customWidth="1"/>
    <col min="1794" max="1813" width="2.5" style="181" customWidth="1"/>
    <col min="1814" max="1814" width="3.625" style="181" customWidth="1"/>
    <col min="1815" max="1834" width="2.5" style="181" customWidth="1"/>
    <col min="1835" max="1835" width="1.625" style="181" customWidth="1"/>
    <col min="1836" max="1836" width="0.875" style="181" customWidth="1"/>
    <col min="1837" max="1841" width="8.625" style="181" customWidth="1"/>
    <col min="1842" max="1891" width="4.625" style="181" customWidth="1"/>
    <col min="1892" max="2020" width="8.625" style="181" customWidth="1"/>
    <col min="2021" max="2021" width="4.125" style="181" customWidth="1"/>
    <col min="2022" max="2022" width="3.5" style="181" customWidth="1"/>
    <col min="2023" max="2048" width="4.625" style="181"/>
    <col min="2049" max="2049" width="1.625" style="181" customWidth="1"/>
    <col min="2050" max="2069" width="2.5" style="181" customWidth="1"/>
    <col min="2070" max="2070" width="3.625" style="181" customWidth="1"/>
    <col min="2071" max="2090" width="2.5" style="181" customWidth="1"/>
    <col min="2091" max="2091" width="1.625" style="181" customWidth="1"/>
    <col min="2092" max="2092" width="0.875" style="181" customWidth="1"/>
    <col min="2093" max="2097" width="8.625" style="181" customWidth="1"/>
    <col min="2098" max="2147" width="4.625" style="181" customWidth="1"/>
    <col min="2148" max="2276" width="8.625" style="181" customWidth="1"/>
    <col min="2277" max="2277" width="4.125" style="181" customWidth="1"/>
    <col min="2278" max="2278" width="3.5" style="181" customWidth="1"/>
    <col min="2279" max="2304" width="4.625" style="181"/>
    <col min="2305" max="2305" width="1.625" style="181" customWidth="1"/>
    <col min="2306" max="2325" width="2.5" style="181" customWidth="1"/>
    <col min="2326" max="2326" width="3.625" style="181" customWidth="1"/>
    <col min="2327" max="2346" width="2.5" style="181" customWidth="1"/>
    <col min="2347" max="2347" width="1.625" style="181" customWidth="1"/>
    <col min="2348" max="2348" width="0.875" style="181" customWidth="1"/>
    <col min="2349" max="2353" width="8.625" style="181" customWidth="1"/>
    <col min="2354" max="2403" width="4.625" style="181" customWidth="1"/>
    <col min="2404" max="2532" width="8.625" style="181" customWidth="1"/>
    <col min="2533" max="2533" width="4.125" style="181" customWidth="1"/>
    <col min="2534" max="2534" width="3.5" style="181" customWidth="1"/>
    <col min="2535" max="2560" width="4.625" style="181"/>
    <col min="2561" max="2561" width="1.625" style="181" customWidth="1"/>
    <col min="2562" max="2581" width="2.5" style="181" customWidth="1"/>
    <col min="2582" max="2582" width="3.625" style="181" customWidth="1"/>
    <col min="2583" max="2602" width="2.5" style="181" customWidth="1"/>
    <col min="2603" max="2603" width="1.625" style="181" customWidth="1"/>
    <col min="2604" max="2604" width="0.875" style="181" customWidth="1"/>
    <col min="2605" max="2609" width="8.625" style="181" customWidth="1"/>
    <col min="2610" max="2659" width="4.625" style="181" customWidth="1"/>
    <col min="2660" max="2788" width="8.625" style="181" customWidth="1"/>
    <col min="2789" max="2789" width="4.125" style="181" customWidth="1"/>
    <col min="2790" max="2790" width="3.5" style="181" customWidth="1"/>
    <col min="2791" max="2816" width="4.625" style="181"/>
    <col min="2817" max="2817" width="1.625" style="181" customWidth="1"/>
    <col min="2818" max="2837" width="2.5" style="181" customWidth="1"/>
    <col min="2838" max="2838" width="3.625" style="181" customWidth="1"/>
    <col min="2839" max="2858" width="2.5" style="181" customWidth="1"/>
    <col min="2859" max="2859" width="1.625" style="181" customWidth="1"/>
    <col min="2860" max="2860" width="0.875" style="181" customWidth="1"/>
    <col min="2861" max="2865" width="8.625" style="181" customWidth="1"/>
    <col min="2866" max="2915" width="4.625" style="181" customWidth="1"/>
    <col min="2916" max="3044" width="8.625" style="181" customWidth="1"/>
    <col min="3045" max="3045" width="4.125" style="181" customWidth="1"/>
    <col min="3046" max="3046" width="3.5" style="181" customWidth="1"/>
    <col min="3047" max="3072" width="4.625" style="181"/>
    <col min="3073" max="3073" width="1.625" style="181" customWidth="1"/>
    <col min="3074" max="3093" width="2.5" style="181" customWidth="1"/>
    <col min="3094" max="3094" width="3.625" style="181" customWidth="1"/>
    <col min="3095" max="3114" width="2.5" style="181" customWidth="1"/>
    <col min="3115" max="3115" width="1.625" style="181" customWidth="1"/>
    <col min="3116" max="3116" width="0.875" style="181" customWidth="1"/>
    <col min="3117" max="3121" width="8.625" style="181" customWidth="1"/>
    <col min="3122" max="3171" width="4.625" style="181" customWidth="1"/>
    <col min="3172" max="3300" width="8.625" style="181" customWidth="1"/>
    <col min="3301" max="3301" width="4.125" style="181" customWidth="1"/>
    <col min="3302" max="3302" width="3.5" style="181" customWidth="1"/>
    <col min="3303" max="3328" width="4.625" style="181"/>
    <col min="3329" max="3329" width="1.625" style="181" customWidth="1"/>
    <col min="3330" max="3349" width="2.5" style="181" customWidth="1"/>
    <col min="3350" max="3350" width="3.625" style="181" customWidth="1"/>
    <col min="3351" max="3370" width="2.5" style="181" customWidth="1"/>
    <col min="3371" max="3371" width="1.625" style="181" customWidth="1"/>
    <col min="3372" max="3372" width="0.875" style="181" customWidth="1"/>
    <col min="3373" max="3377" width="8.625" style="181" customWidth="1"/>
    <col min="3378" max="3427" width="4.625" style="181" customWidth="1"/>
    <col min="3428" max="3556" width="8.625" style="181" customWidth="1"/>
    <col min="3557" max="3557" width="4.125" style="181" customWidth="1"/>
    <col min="3558" max="3558" width="3.5" style="181" customWidth="1"/>
    <col min="3559" max="3584" width="4.625" style="181"/>
    <col min="3585" max="3585" width="1.625" style="181" customWidth="1"/>
    <col min="3586" max="3605" width="2.5" style="181" customWidth="1"/>
    <col min="3606" max="3606" width="3.625" style="181" customWidth="1"/>
    <col min="3607" max="3626" width="2.5" style="181" customWidth="1"/>
    <col min="3627" max="3627" width="1.625" style="181" customWidth="1"/>
    <col min="3628" max="3628" width="0.875" style="181" customWidth="1"/>
    <col min="3629" max="3633" width="8.625" style="181" customWidth="1"/>
    <col min="3634" max="3683" width="4.625" style="181" customWidth="1"/>
    <col min="3684" max="3812" width="8.625" style="181" customWidth="1"/>
    <col min="3813" max="3813" width="4.125" style="181" customWidth="1"/>
    <col min="3814" max="3814" width="3.5" style="181" customWidth="1"/>
    <col min="3815" max="3840" width="4.625" style="181"/>
    <col min="3841" max="3841" width="1.625" style="181" customWidth="1"/>
    <col min="3842" max="3861" width="2.5" style="181" customWidth="1"/>
    <col min="3862" max="3862" width="3.625" style="181" customWidth="1"/>
    <col min="3863" max="3882" width="2.5" style="181" customWidth="1"/>
    <col min="3883" max="3883" width="1.625" style="181" customWidth="1"/>
    <col min="3884" max="3884" width="0.875" style="181" customWidth="1"/>
    <col min="3885" max="3889" width="8.625" style="181" customWidth="1"/>
    <col min="3890" max="3939" width="4.625" style="181" customWidth="1"/>
    <col min="3940" max="4068" width="8.625" style="181" customWidth="1"/>
    <col min="4069" max="4069" width="4.125" style="181" customWidth="1"/>
    <col min="4070" max="4070" width="3.5" style="181" customWidth="1"/>
    <col min="4071" max="4096" width="4.625" style="181"/>
    <col min="4097" max="4097" width="1.625" style="181" customWidth="1"/>
    <col min="4098" max="4117" width="2.5" style="181" customWidth="1"/>
    <col min="4118" max="4118" width="3.625" style="181" customWidth="1"/>
    <col min="4119" max="4138" width="2.5" style="181" customWidth="1"/>
    <col min="4139" max="4139" width="1.625" style="181" customWidth="1"/>
    <col min="4140" max="4140" width="0.875" style="181" customWidth="1"/>
    <col min="4141" max="4145" width="8.625" style="181" customWidth="1"/>
    <col min="4146" max="4195" width="4.625" style="181" customWidth="1"/>
    <col min="4196" max="4324" width="8.625" style="181" customWidth="1"/>
    <col min="4325" max="4325" width="4.125" style="181" customWidth="1"/>
    <col min="4326" max="4326" width="3.5" style="181" customWidth="1"/>
    <col min="4327" max="4352" width="4.625" style="181"/>
    <col min="4353" max="4353" width="1.625" style="181" customWidth="1"/>
    <col min="4354" max="4373" width="2.5" style="181" customWidth="1"/>
    <col min="4374" max="4374" width="3.625" style="181" customWidth="1"/>
    <col min="4375" max="4394" width="2.5" style="181" customWidth="1"/>
    <col min="4395" max="4395" width="1.625" style="181" customWidth="1"/>
    <col min="4396" max="4396" width="0.875" style="181" customWidth="1"/>
    <col min="4397" max="4401" width="8.625" style="181" customWidth="1"/>
    <col min="4402" max="4451" width="4.625" style="181" customWidth="1"/>
    <col min="4452" max="4580" width="8.625" style="181" customWidth="1"/>
    <col min="4581" max="4581" width="4.125" style="181" customWidth="1"/>
    <col min="4582" max="4582" width="3.5" style="181" customWidth="1"/>
    <col min="4583" max="4608" width="4.625" style="181"/>
    <col min="4609" max="4609" width="1.625" style="181" customWidth="1"/>
    <col min="4610" max="4629" width="2.5" style="181" customWidth="1"/>
    <col min="4630" max="4630" width="3.625" style="181" customWidth="1"/>
    <col min="4631" max="4650" width="2.5" style="181" customWidth="1"/>
    <col min="4651" max="4651" width="1.625" style="181" customWidth="1"/>
    <col min="4652" max="4652" width="0.875" style="181" customWidth="1"/>
    <col min="4653" max="4657" width="8.625" style="181" customWidth="1"/>
    <col min="4658" max="4707" width="4.625" style="181" customWidth="1"/>
    <col min="4708" max="4836" width="8.625" style="181" customWidth="1"/>
    <col min="4837" max="4837" width="4.125" style="181" customWidth="1"/>
    <col min="4838" max="4838" width="3.5" style="181" customWidth="1"/>
    <col min="4839" max="4864" width="4.625" style="181"/>
    <col min="4865" max="4865" width="1.625" style="181" customWidth="1"/>
    <col min="4866" max="4885" width="2.5" style="181" customWidth="1"/>
    <col min="4886" max="4886" width="3.625" style="181" customWidth="1"/>
    <col min="4887" max="4906" width="2.5" style="181" customWidth="1"/>
    <col min="4907" max="4907" width="1.625" style="181" customWidth="1"/>
    <col min="4908" max="4908" width="0.875" style="181" customWidth="1"/>
    <col min="4909" max="4913" width="8.625" style="181" customWidth="1"/>
    <col min="4914" max="4963" width="4.625" style="181" customWidth="1"/>
    <col min="4964" max="5092" width="8.625" style="181" customWidth="1"/>
    <col min="5093" max="5093" width="4.125" style="181" customWidth="1"/>
    <col min="5094" max="5094" width="3.5" style="181" customWidth="1"/>
    <col min="5095" max="5120" width="4.625" style="181"/>
    <col min="5121" max="5121" width="1.625" style="181" customWidth="1"/>
    <col min="5122" max="5141" width="2.5" style="181" customWidth="1"/>
    <col min="5142" max="5142" width="3.625" style="181" customWidth="1"/>
    <col min="5143" max="5162" width="2.5" style="181" customWidth="1"/>
    <col min="5163" max="5163" width="1.625" style="181" customWidth="1"/>
    <col min="5164" max="5164" width="0.875" style="181" customWidth="1"/>
    <col min="5165" max="5169" width="8.625" style="181" customWidth="1"/>
    <col min="5170" max="5219" width="4.625" style="181" customWidth="1"/>
    <col min="5220" max="5348" width="8.625" style="181" customWidth="1"/>
    <col min="5349" max="5349" width="4.125" style="181" customWidth="1"/>
    <col min="5350" max="5350" width="3.5" style="181" customWidth="1"/>
    <col min="5351" max="5376" width="4.625" style="181"/>
    <col min="5377" max="5377" width="1.625" style="181" customWidth="1"/>
    <col min="5378" max="5397" width="2.5" style="181" customWidth="1"/>
    <col min="5398" max="5398" width="3.625" style="181" customWidth="1"/>
    <col min="5399" max="5418" width="2.5" style="181" customWidth="1"/>
    <col min="5419" max="5419" width="1.625" style="181" customWidth="1"/>
    <col min="5420" max="5420" width="0.875" style="181" customWidth="1"/>
    <col min="5421" max="5425" width="8.625" style="181" customWidth="1"/>
    <col min="5426" max="5475" width="4.625" style="181" customWidth="1"/>
    <col min="5476" max="5604" width="8.625" style="181" customWidth="1"/>
    <col min="5605" max="5605" width="4.125" style="181" customWidth="1"/>
    <col min="5606" max="5606" width="3.5" style="181" customWidth="1"/>
    <col min="5607" max="5632" width="4.625" style="181"/>
    <col min="5633" max="5633" width="1.625" style="181" customWidth="1"/>
    <col min="5634" max="5653" width="2.5" style="181" customWidth="1"/>
    <col min="5654" max="5654" width="3.625" style="181" customWidth="1"/>
    <col min="5655" max="5674" width="2.5" style="181" customWidth="1"/>
    <col min="5675" max="5675" width="1.625" style="181" customWidth="1"/>
    <col min="5676" max="5676" width="0.875" style="181" customWidth="1"/>
    <col min="5677" max="5681" width="8.625" style="181" customWidth="1"/>
    <col min="5682" max="5731" width="4.625" style="181" customWidth="1"/>
    <col min="5732" max="5860" width="8.625" style="181" customWidth="1"/>
    <col min="5861" max="5861" width="4.125" style="181" customWidth="1"/>
    <col min="5862" max="5862" width="3.5" style="181" customWidth="1"/>
    <col min="5863" max="5888" width="4.625" style="181"/>
    <col min="5889" max="5889" width="1.625" style="181" customWidth="1"/>
    <col min="5890" max="5909" width="2.5" style="181" customWidth="1"/>
    <col min="5910" max="5910" width="3.625" style="181" customWidth="1"/>
    <col min="5911" max="5930" width="2.5" style="181" customWidth="1"/>
    <col min="5931" max="5931" width="1.625" style="181" customWidth="1"/>
    <col min="5932" max="5932" width="0.875" style="181" customWidth="1"/>
    <col min="5933" max="5937" width="8.625" style="181" customWidth="1"/>
    <col min="5938" max="5987" width="4.625" style="181" customWidth="1"/>
    <col min="5988" max="6116" width="8.625" style="181" customWidth="1"/>
    <col min="6117" max="6117" width="4.125" style="181" customWidth="1"/>
    <col min="6118" max="6118" width="3.5" style="181" customWidth="1"/>
    <col min="6119" max="6144" width="4.625" style="181"/>
    <col min="6145" max="6145" width="1.625" style="181" customWidth="1"/>
    <col min="6146" max="6165" width="2.5" style="181" customWidth="1"/>
    <col min="6166" max="6166" width="3.625" style="181" customWidth="1"/>
    <col min="6167" max="6186" width="2.5" style="181" customWidth="1"/>
    <col min="6187" max="6187" width="1.625" style="181" customWidth="1"/>
    <col min="6188" max="6188" width="0.875" style="181" customWidth="1"/>
    <col min="6189" max="6193" width="8.625" style="181" customWidth="1"/>
    <col min="6194" max="6243" width="4.625" style="181" customWidth="1"/>
    <col min="6244" max="6372" width="8.625" style="181" customWidth="1"/>
    <col min="6373" max="6373" width="4.125" style="181" customWidth="1"/>
    <col min="6374" max="6374" width="3.5" style="181" customWidth="1"/>
    <col min="6375" max="6400" width="4.625" style="181"/>
    <col min="6401" max="6401" width="1.625" style="181" customWidth="1"/>
    <col min="6402" max="6421" width="2.5" style="181" customWidth="1"/>
    <col min="6422" max="6422" width="3.625" style="181" customWidth="1"/>
    <col min="6423" max="6442" width="2.5" style="181" customWidth="1"/>
    <col min="6443" max="6443" width="1.625" style="181" customWidth="1"/>
    <col min="6444" max="6444" width="0.875" style="181" customWidth="1"/>
    <col min="6445" max="6449" width="8.625" style="181" customWidth="1"/>
    <col min="6450" max="6499" width="4.625" style="181" customWidth="1"/>
    <col min="6500" max="6628" width="8.625" style="181" customWidth="1"/>
    <col min="6629" max="6629" width="4.125" style="181" customWidth="1"/>
    <col min="6630" max="6630" width="3.5" style="181" customWidth="1"/>
    <col min="6631" max="6656" width="4.625" style="181"/>
    <col min="6657" max="6657" width="1.625" style="181" customWidth="1"/>
    <col min="6658" max="6677" width="2.5" style="181" customWidth="1"/>
    <col min="6678" max="6678" width="3.625" style="181" customWidth="1"/>
    <col min="6679" max="6698" width="2.5" style="181" customWidth="1"/>
    <col min="6699" max="6699" width="1.625" style="181" customWidth="1"/>
    <col min="6700" max="6700" width="0.875" style="181" customWidth="1"/>
    <col min="6701" max="6705" width="8.625" style="181" customWidth="1"/>
    <col min="6706" max="6755" width="4.625" style="181" customWidth="1"/>
    <col min="6756" max="6884" width="8.625" style="181" customWidth="1"/>
    <col min="6885" max="6885" width="4.125" style="181" customWidth="1"/>
    <col min="6886" max="6886" width="3.5" style="181" customWidth="1"/>
    <col min="6887" max="6912" width="4.625" style="181"/>
    <col min="6913" max="6913" width="1.625" style="181" customWidth="1"/>
    <col min="6914" max="6933" width="2.5" style="181" customWidth="1"/>
    <col min="6934" max="6934" width="3.625" style="181" customWidth="1"/>
    <col min="6935" max="6954" width="2.5" style="181" customWidth="1"/>
    <col min="6955" max="6955" width="1.625" style="181" customWidth="1"/>
    <col min="6956" max="6956" width="0.875" style="181" customWidth="1"/>
    <col min="6957" max="6961" width="8.625" style="181" customWidth="1"/>
    <col min="6962" max="7011" width="4.625" style="181" customWidth="1"/>
    <col min="7012" max="7140" width="8.625" style="181" customWidth="1"/>
    <col min="7141" max="7141" width="4.125" style="181" customWidth="1"/>
    <col min="7142" max="7142" width="3.5" style="181" customWidth="1"/>
    <col min="7143" max="7168" width="4.625" style="181"/>
    <col min="7169" max="7169" width="1.625" style="181" customWidth="1"/>
    <col min="7170" max="7189" width="2.5" style="181" customWidth="1"/>
    <col min="7190" max="7190" width="3.625" style="181" customWidth="1"/>
    <col min="7191" max="7210" width="2.5" style="181" customWidth="1"/>
    <col min="7211" max="7211" width="1.625" style="181" customWidth="1"/>
    <col min="7212" max="7212" width="0.875" style="181" customWidth="1"/>
    <col min="7213" max="7217" width="8.625" style="181" customWidth="1"/>
    <col min="7218" max="7267" width="4.625" style="181" customWidth="1"/>
    <col min="7268" max="7396" width="8.625" style="181" customWidth="1"/>
    <col min="7397" max="7397" width="4.125" style="181" customWidth="1"/>
    <col min="7398" max="7398" width="3.5" style="181" customWidth="1"/>
    <col min="7399" max="7424" width="4.625" style="181"/>
    <col min="7425" max="7425" width="1.625" style="181" customWidth="1"/>
    <col min="7426" max="7445" width="2.5" style="181" customWidth="1"/>
    <col min="7446" max="7446" width="3.625" style="181" customWidth="1"/>
    <col min="7447" max="7466" width="2.5" style="181" customWidth="1"/>
    <col min="7467" max="7467" width="1.625" style="181" customWidth="1"/>
    <col min="7468" max="7468" width="0.875" style="181" customWidth="1"/>
    <col min="7469" max="7473" width="8.625" style="181" customWidth="1"/>
    <col min="7474" max="7523" width="4.625" style="181" customWidth="1"/>
    <col min="7524" max="7652" width="8.625" style="181" customWidth="1"/>
    <col min="7653" max="7653" width="4.125" style="181" customWidth="1"/>
    <col min="7654" max="7654" width="3.5" style="181" customWidth="1"/>
    <col min="7655" max="7680" width="4.625" style="181"/>
    <col min="7681" max="7681" width="1.625" style="181" customWidth="1"/>
    <col min="7682" max="7701" width="2.5" style="181" customWidth="1"/>
    <col min="7702" max="7702" width="3.625" style="181" customWidth="1"/>
    <col min="7703" max="7722" width="2.5" style="181" customWidth="1"/>
    <col min="7723" max="7723" width="1.625" style="181" customWidth="1"/>
    <col min="7724" max="7724" width="0.875" style="181" customWidth="1"/>
    <col min="7725" max="7729" width="8.625" style="181" customWidth="1"/>
    <col min="7730" max="7779" width="4.625" style="181" customWidth="1"/>
    <col min="7780" max="7908" width="8.625" style="181" customWidth="1"/>
    <col min="7909" max="7909" width="4.125" style="181" customWidth="1"/>
    <col min="7910" max="7910" width="3.5" style="181" customWidth="1"/>
    <col min="7911" max="7936" width="4.625" style="181"/>
    <col min="7937" max="7937" width="1.625" style="181" customWidth="1"/>
    <col min="7938" max="7957" width="2.5" style="181" customWidth="1"/>
    <col min="7958" max="7958" width="3.625" style="181" customWidth="1"/>
    <col min="7959" max="7978" width="2.5" style="181" customWidth="1"/>
    <col min="7979" max="7979" width="1.625" style="181" customWidth="1"/>
    <col min="7980" max="7980" width="0.875" style="181" customWidth="1"/>
    <col min="7981" max="7985" width="8.625" style="181" customWidth="1"/>
    <col min="7986" max="8035" width="4.625" style="181" customWidth="1"/>
    <col min="8036" max="8164" width="8.625" style="181" customWidth="1"/>
    <col min="8165" max="8165" width="4.125" style="181" customWidth="1"/>
    <col min="8166" max="8166" width="3.5" style="181" customWidth="1"/>
    <col min="8167" max="8192" width="4.625" style="181"/>
    <col min="8193" max="8193" width="1.625" style="181" customWidth="1"/>
    <col min="8194" max="8213" width="2.5" style="181" customWidth="1"/>
    <col min="8214" max="8214" width="3.625" style="181" customWidth="1"/>
    <col min="8215" max="8234" width="2.5" style="181" customWidth="1"/>
    <col min="8235" max="8235" width="1.625" style="181" customWidth="1"/>
    <col min="8236" max="8236" width="0.875" style="181" customWidth="1"/>
    <col min="8237" max="8241" width="8.625" style="181" customWidth="1"/>
    <col min="8242" max="8291" width="4.625" style="181" customWidth="1"/>
    <col min="8292" max="8420" width="8.625" style="181" customWidth="1"/>
    <col min="8421" max="8421" width="4.125" style="181" customWidth="1"/>
    <col min="8422" max="8422" width="3.5" style="181" customWidth="1"/>
    <col min="8423" max="8448" width="4.625" style="181"/>
    <col min="8449" max="8449" width="1.625" style="181" customWidth="1"/>
    <col min="8450" max="8469" width="2.5" style="181" customWidth="1"/>
    <col min="8470" max="8470" width="3.625" style="181" customWidth="1"/>
    <col min="8471" max="8490" width="2.5" style="181" customWidth="1"/>
    <col min="8491" max="8491" width="1.625" style="181" customWidth="1"/>
    <col min="8492" max="8492" width="0.875" style="181" customWidth="1"/>
    <col min="8493" max="8497" width="8.625" style="181" customWidth="1"/>
    <col min="8498" max="8547" width="4.625" style="181" customWidth="1"/>
    <col min="8548" max="8676" width="8.625" style="181" customWidth="1"/>
    <col min="8677" max="8677" width="4.125" style="181" customWidth="1"/>
    <col min="8678" max="8678" width="3.5" style="181" customWidth="1"/>
    <col min="8679" max="8704" width="4.625" style="181"/>
    <col min="8705" max="8705" width="1.625" style="181" customWidth="1"/>
    <col min="8706" max="8725" width="2.5" style="181" customWidth="1"/>
    <col min="8726" max="8726" width="3.625" style="181" customWidth="1"/>
    <col min="8727" max="8746" width="2.5" style="181" customWidth="1"/>
    <col min="8747" max="8747" width="1.625" style="181" customWidth="1"/>
    <col min="8748" max="8748" width="0.875" style="181" customWidth="1"/>
    <col min="8749" max="8753" width="8.625" style="181" customWidth="1"/>
    <col min="8754" max="8803" width="4.625" style="181" customWidth="1"/>
    <col min="8804" max="8932" width="8.625" style="181" customWidth="1"/>
    <col min="8933" max="8933" width="4.125" style="181" customWidth="1"/>
    <col min="8934" max="8934" width="3.5" style="181" customWidth="1"/>
    <col min="8935" max="8960" width="4.625" style="181"/>
    <col min="8961" max="8961" width="1.625" style="181" customWidth="1"/>
    <col min="8962" max="8981" width="2.5" style="181" customWidth="1"/>
    <col min="8982" max="8982" width="3.625" style="181" customWidth="1"/>
    <col min="8983" max="9002" width="2.5" style="181" customWidth="1"/>
    <col min="9003" max="9003" width="1.625" style="181" customWidth="1"/>
    <col min="9004" max="9004" width="0.875" style="181" customWidth="1"/>
    <col min="9005" max="9009" width="8.625" style="181" customWidth="1"/>
    <col min="9010" max="9059" width="4.625" style="181" customWidth="1"/>
    <col min="9060" max="9188" width="8.625" style="181" customWidth="1"/>
    <col min="9189" max="9189" width="4.125" style="181" customWidth="1"/>
    <col min="9190" max="9190" width="3.5" style="181" customWidth="1"/>
    <col min="9191" max="9216" width="4.625" style="181"/>
    <col min="9217" max="9217" width="1.625" style="181" customWidth="1"/>
    <col min="9218" max="9237" width="2.5" style="181" customWidth="1"/>
    <col min="9238" max="9238" width="3.625" style="181" customWidth="1"/>
    <col min="9239" max="9258" width="2.5" style="181" customWidth="1"/>
    <col min="9259" max="9259" width="1.625" style="181" customWidth="1"/>
    <col min="9260" max="9260" width="0.875" style="181" customWidth="1"/>
    <col min="9261" max="9265" width="8.625" style="181" customWidth="1"/>
    <col min="9266" max="9315" width="4.625" style="181" customWidth="1"/>
    <col min="9316" max="9444" width="8.625" style="181" customWidth="1"/>
    <col min="9445" max="9445" width="4.125" style="181" customWidth="1"/>
    <col min="9446" max="9446" width="3.5" style="181" customWidth="1"/>
    <col min="9447" max="9472" width="4.625" style="181"/>
    <col min="9473" max="9473" width="1.625" style="181" customWidth="1"/>
    <col min="9474" max="9493" width="2.5" style="181" customWidth="1"/>
    <col min="9494" max="9494" width="3.625" style="181" customWidth="1"/>
    <col min="9495" max="9514" width="2.5" style="181" customWidth="1"/>
    <col min="9515" max="9515" width="1.625" style="181" customWidth="1"/>
    <col min="9516" max="9516" width="0.875" style="181" customWidth="1"/>
    <col min="9517" max="9521" width="8.625" style="181" customWidth="1"/>
    <col min="9522" max="9571" width="4.625" style="181" customWidth="1"/>
    <col min="9572" max="9700" width="8.625" style="181" customWidth="1"/>
    <col min="9701" max="9701" width="4.125" style="181" customWidth="1"/>
    <col min="9702" max="9702" width="3.5" style="181" customWidth="1"/>
    <col min="9703" max="9728" width="4.625" style="181"/>
    <col min="9729" max="9729" width="1.625" style="181" customWidth="1"/>
    <col min="9730" max="9749" width="2.5" style="181" customWidth="1"/>
    <col min="9750" max="9750" width="3.625" style="181" customWidth="1"/>
    <col min="9751" max="9770" width="2.5" style="181" customWidth="1"/>
    <col min="9771" max="9771" width="1.625" style="181" customWidth="1"/>
    <col min="9772" max="9772" width="0.875" style="181" customWidth="1"/>
    <col min="9773" max="9777" width="8.625" style="181" customWidth="1"/>
    <col min="9778" max="9827" width="4.625" style="181" customWidth="1"/>
    <col min="9828" max="9956" width="8.625" style="181" customWidth="1"/>
    <col min="9957" max="9957" width="4.125" style="181" customWidth="1"/>
    <col min="9958" max="9958" width="3.5" style="181" customWidth="1"/>
    <col min="9959" max="9984" width="4.625" style="181"/>
    <col min="9985" max="9985" width="1.625" style="181" customWidth="1"/>
    <col min="9986" max="10005" width="2.5" style="181" customWidth="1"/>
    <col min="10006" max="10006" width="3.625" style="181" customWidth="1"/>
    <col min="10007" max="10026" width="2.5" style="181" customWidth="1"/>
    <col min="10027" max="10027" width="1.625" style="181" customWidth="1"/>
    <col min="10028" max="10028" width="0.875" style="181" customWidth="1"/>
    <col min="10029" max="10033" width="8.625" style="181" customWidth="1"/>
    <col min="10034" max="10083" width="4.625" style="181" customWidth="1"/>
    <col min="10084" max="10212" width="8.625" style="181" customWidth="1"/>
    <col min="10213" max="10213" width="4.125" style="181" customWidth="1"/>
    <col min="10214" max="10214" width="3.5" style="181" customWidth="1"/>
    <col min="10215" max="10240" width="4.625" style="181"/>
    <col min="10241" max="10241" width="1.625" style="181" customWidth="1"/>
    <col min="10242" max="10261" width="2.5" style="181" customWidth="1"/>
    <col min="10262" max="10262" width="3.625" style="181" customWidth="1"/>
    <col min="10263" max="10282" width="2.5" style="181" customWidth="1"/>
    <col min="10283" max="10283" width="1.625" style="181" customWidth="1"/>
    <col min="10284" max="10284" width="0.875" style="181" customWidth="1"/>
    <col min="10285" max="10289" width="8.625" style="181" customWidth="1"/>
    <col min="10290" max="10339" width="4.625" style="181" customWidth="1"/>
    <col min="10340" max="10468" width="8.625" style="181" customWidth="1"/>
    <col min="10469" max="10469" width="4.125" style="181" customWidth="1"/>
    <col min="10470" max="10470" width="3.5" style="181" customWidth="1"/>
    <col min="10471" max="10496" width="4.625" style="181"/>
    <col min="10497" max="10497" width="1.625" style="181" customWidth="1"/>
    <col min="10498" max="10517" width="2.5" style="181" customWidth="1"/>
    <col min="10518" max="10518" width="3.625" style="181" customWidth="1"/>
    <col min="10519" max="10538" width="2.5" style="181" customWidth="1"/>
    <col min="10539" max="10539" width="1.625" style="181" customWidth="1"/>
    <col min="10540" max="10540" width="0.875" style="181" customWidth="1"/>
    <col min="10541" max="10545" width="8.625" style="181" customWidth="1"/>
    <col min="10546" max="10595" width="4.625" style="181" customWidth="1"/>
    <col min="10596" max="10724" width="8.625" style="181" customWidth="1"/>
    <col min="10725" max="10725" width="4.125" style="181" customWidth="1"/>
    <col min="10726" max="10726" width="3.5" style="181" customWidth="1"/>
    <col min="10727" max="10752" width="4.625" style="181"/>
    <col min="10753" max="10753" width="1.625" style="181" customWidth="1"/>
    <col min="10754" max="10773" width="2.5" style="181" customWidth="1"/>
    <col min="10774" max="10774" width="3.625" style="181" customWidth="1"/>
    <col min="10775" max="10794" width="2.5" style="181" customWidth="1"/>
    <col min="10795" max="10795" width="1.625" style="181" customWidth="1"/>
    <col min="10796" max="10796" width="0.875" style="181" customWidth="1"/>
    <col min="10797" max="10801" width="8.625" style="181" customWidth="1"/>
    <col min="10802" max="10851" width="4.625" style="181" customWidth="1"/>
    <col min="10852" max="10980" width="8.625" style="181" customWidth="1"/>
    <col min="10981" max="10981" width="4.125" style="181" customWidth="1"/>
    <col min="10982" max="10982" width="3.5" style="181" customWidth="1"/>
    <col min="10983" max="11008" width="4.625" style="181"/>
    <col min="11009" max="11009" width="1.625" style="181" customWidth="1"/>
    <col min="11010" max="11029" width="2.5" style="181" customWidth="1"/>
    <col min="11030" max="11030" width="3.625" style="181" customWidth="1"/>
    <col min="11031" max="11050" width="2.5" style="181" customWidth="1"/>
    <col min="11051" max="11051" width="1.625" style="181" customWidth="1"/>
    <col min="11052" max="11052" width="0.875" style="181" customWidth="1"/>
    <col min="11053" max="11057" width="8.625" style="181" customWidth="1"/>
    <col min="11058" max="11107" width="4.625" style="181" customWidth="1"/>
    <col min="11108" max="11236" width="8.625" style="181" customWidth="1"/>
    <col min="11237" max="11237" width="4.125" style="181" customWidth="1"/>
    <col min="11238" max="11238" width="3.5" style="181" customWidth="1"/>
    <col min="11239" max="11264" width="4.625" style="181"/>
    <col min="11265" max="11265" width="1.625" style="181" customWidth="1"/>
    <col min="11266" max="11285" width="2.5" style="181" customWidth="1"/>
    <col min="11286" max="11286" width="3.625" style="181" customWidth="1"/>
    <col min="11287" max="11306" width="2.5" style="181" customWidth="1"/>
    <col min="11307" max="11307" width="1.625" style="181" customWidth="1"/>
    <col min="11308" max="11308" width="0.875" style="181" customWidth="1"/>
    <col min="11309" max="11313" width="8.625" style="181" customWidth="1"/>
    <col min="11314" max="11363" width="4.625" style="181" customWidth="1"/>
    <col min="11364" max="11492" width="8.625" style="181" customWidth="1"/>
    <col min="11493" max="11493" width="4.125" style="181" customWidth="1"/>
    <col min="11494" max="11494" width="3.5" style="181" customWidth="1"/>
    <col min="11495" max="11520" width="4.625" style="181"/>
    <col min="11521" max="11521" width="1.625" style="181" customWidth="1"/>
    <col min="11522" max="11541" width="2.5" style="181" customWidth="1"/>
    <col min="11542" max="11542" width="3.625" style="181" customWidth="1"/>
    <col min="11543" max="11562" width="2.5" style="181" customWidth="1"/>
    <col min="11563" max="11563" width="1.625" style="181" customWidth="1"/>
    <col min="11564" max="11564" width="0.875" style="181" customWidth="1"/>
    <col min="11565" max="11569" width="8.625" style="181" customWidth="1"/>
    <col min="11570" max="11619" width="4.625" style="181" customWidth="1"/>
    <col min="11620" max="11748" width="8.625" style="181" customWidth="1"/>
    <col min="11749" max="11749" width="4.125" style="181" customWidth="1"/>
    <col min="11750" max="11750" width="3.5" style="181" customWidth="1"/>
    <col min="11751" max="11776" width="4.625" style="181"/>
    <col min="11777" max="11777" width="1.625" style="181" customWidth="1"/>
    <col min="11778" max="11797" width="2.5" style="181" customWidth="1"/>
    <col min="11798" max="11798" width="3.625" style="181" customWidth="1"/>
    <col min="11799" max="11818" width="2.5" style="181" customWidth="1"/>
    <col min="11819" max="11819" width="1.625" style="181" customWidth="1"/>
    <col min="11820" max="11820" width="0.875" style="181" customWidth="1"/>
    <col min="11821" max="11825" width="8.625" style="181" customWidth="1"/>
    <col min="11826" max="11875" width="4.625" style="181" customWidth="1"/>
    <col min="11876" max="12004" width="8.625" style="181" customWidth="1"/>
    <col min="12005" max="12005" width="4.125" style="181" customWidth="1"/>
    <col min="12006" max="12006" width="3.5" style="181" customWidth="1"/>
    <col min="12007" max="12032" width="4.625" style="181"/>
    <col min="12033" max="12033" width="1.625" style="181" customWidth="1"/>
    <col min="12034" max="12053" width="2.5" style="181" customWidth="1"/>
    <col min="12054" max="12054" width="3.625" style="181" customWidth="1"/>
    <col min="12055" max="12074" width="2.5" style="181" customWidth="1"/>
    <col min="12075" max="12075" width="1.625" style="181" customWidth="1"/>
    <col min="12076" max="12076" width="0.875" style="181" customWidth="1"/>
    <col min="12077" max="12081" width="8.625" style="181" customWidth="1"/>
    <col min="12082" max="12131" width="4.625" style="181" customWidth="1"/>
    <col min="12132" max="12260" width="8.625" style="181" customWidth="1"/>
    <col min="12261" max="12261" width="4.125" style="181" customWidth="1"/>
    <col min="12262" max="12262" width="3.5" style="181" customWidth="1"/>
    <col min="12263" max="12288" width="4.625" style="181"/>
    <col min="12289" max="12289" width="1.625" style="181" customWidth="1"/>
    <col min="12290" max="12309" width="2.5" style="181" customWidth="1"/>
    <col min="12310" max="12310" width="3.625" style="181" customWidth="1"/>
    <col min="12311" max="12330" width="2.5" style="181" customWidth="1"/>
    <col min="12331" max="12331" width="1.625" style="181" customWidth="1"/>
    <col min="12332" max="12332" width="0.875" style="181" customWidth="1"/>
    <col min="12333" max="12337" width="8.625" style="181" customWidth="1"/>
    <col min="12338" max="12387" width="4.625" style="181" customWidth="1"/>
    <col min="12388" max="12516" width="8.625" style="181" customWidth="1"/>
    <col min="12517" max="12517" width="4.125" style="181" customWidth="1"/>
    <col min="12518" max="12518" width="3.5" style="181" customWidth="1"/>
    <col min="12519" max="12544" width="4.625" style="181"/>
    <col min="12545" max="12545" width="1.625" style="181" customWidth="1"/>
    <col min="12546" max="12565" width="2.5" style="181" customWidth="1"/>
    <col min="12566" max="12566" width="3.625" style="181" customWidth="1"/>
    <col min="12567" max="12586" width="2.5" style="181" customWidth="1"/>
    <col min="12587" max="12587" width="1.625" style="181" customWidth="1"/>
    <col min="12588" max="12588" width="0.875" style="181" customWidth="1"/>
    <col min="12589" max="12593" width="8.625" style="181" customWidth="1"/>
    <col min="12594" max="12643" width="4.625" style="181" customWidth="1"/>
    <col min="12644" max="12772" width="8.625" style="181" customWidth="1"/>
    <col min="12773" max="12773" width="4.125" style="181" customWidth="1"/>
    <col min="12774" max="12774" width="3.5" style="181" customWidth="1"/>
    <col min="12775" max="12800" width="4.625" style="181"/>
    <col min="12801" max="12801" width="1.625" style="181" customWidth="1"/>
    <col min="12802" max="12821" width="2.5" style="181" customWidth="1"/>
    <col min="12822" max="12822" width="3.625" style="181" customWidth="1"/>
    <col min="12823" max="12842" width="2.5" style="181" customWidth="1"/>
    <col min="12843" max="12843" width="1.625" style="181" customWidth="1"/>
    <col min="12844" max="12844" width="0.875" style="181" customWidth="1"/>
    <col min="12845" max="12849" width="8.625" style="181" customWidth="1"/>
    <col min="12850" max="12899" width="4.625" style="181" customWidth="1"/>
    <col min="12900" max="13028" width="8.625" style="181" customWidth="1"/>
    <col min="13029" max="13029" width="4.125" style="181" customWidth="1"/>
    <col min="13030" max="13030" width="3.5" style="181" customWidth="1"/>
    <col min="13031" max="13056" width="4.625" style="181"/>
    <col min="13057" max="13057" width="1.625" style="181" customWidth="1"/>
    <col min="13058" max="13077" width="2.5" style="181" customWidth="1"/>
    <col min="13078" max="13078" width="3.625" style="181" customWidth="1"/>
    <col min="13079" max="13098" width="2.5" style="181" customWidth="1"/>
    <col min="13099" max="13099" width="1.625" style="181" customWidth="1"/>
    <col min="13100" max="13100" width="0.875" style="181" customWidth="1"/>
    <col min="13101" max="13105" width="8.625" style="181" customWidth="1"/>
    <col min="13106" max="13155" width="4.625" style="181" customWidth="1"/>
    <col min="13156" max="13284" width="8.625" style="181" customWidth="1"/>
    <col min="13285" max="13285" width="4.125" style="181" customWidth="1"/>
    <col min="13286" max="13286" width="3.5" style="181" customWidth="1"/>
    <col min="13287" max="13312" width="4.625" style="181"/>
    <col min="13313" max="13313" width="1.625" style="181" customWidth="1"/>
    <col min="13314" max="13333" width="2.5" style="181" customWidth="1"/>
    <col min="13334" max="13334" width="3.625" style="181" customWidth="1"/>
    <col min="13335" max="13354" width="2.5" style="181" customWidth="1"/>
    <col min="13355" max="13355" width="1.625" style="181" customWidth="1"/>
    <col min="13356" max="13356" width="0.875" style="181" customWidth="1"/>
    <col min="13357" max="13361" width="8.625" style="181" customWidth="1"/>
    <col min="13362" max="13411" width="4.625" style="181" customWidth="1"/>
    <col min="13412" max="13540" width="8.625" style="181" customWidth="1"/>
    <col min="13541" max="13541" width="4.125" style="181" customWidth="1"/>
    <col min="13542" max="13542" width="3.5" style="181" customWidth="1"/>
    <col min="13543" max="13568" width="4.625" style="181"/>
    <col min="13569" max="13569" width="1.625" style="181" customWidth="1"/>
    <col min="13570" max="13589" width="2.5" style="181" customWidth="1"/>
    <col min="13590" max="13590" width="3.625" style="181" customWidth="1"/>
    <col min="13591" max="13610" width="2.5" style="181" customWidth="1"/>
    <col min="13611" max="13611" width="1.625" style="181" customWidth="1"/>
    <col min="13612" max="13612" width="0.875" style="181" customWidth="1"/>
    <col min="13613" max="13617" width="8.625" style="181" customWidth="1"/>
    <col min="13618" max="13667" width="4.625" style="181" customWidth="1"/>
    <col min="13668" max="13796" width="8.625" style="181" customWidth="1"/>
    <col min="13797" max="13797" width="4.125" style="181" customWidth="1"/>
    <col min="13798" max="13798" width="3.5" style="181" customWidth="1"/>
    <col min="13799" max="13824" width="4.625" style="181"/>
    <col min="13825" max="13825" width="1.625" style="181" customWidth="1"/>
    <col min="13826" max="13845" width="2.5" style="181" customWidth="1"/>
    <col min="13846" max="13846" width="3.625" style="181" customWidth="1"/>
    <col min="13847" max="13866" width="2.5" style="181" customWidth="1"/>
    <col min="13867" max="13867" width="1.625" style="181" customWidth="1"/>
    <col min="13868" max="13868" width="0.875" style="181" customWidth="1"/>
    <col min="13869" max="13873" width="8.625" style="181" customWidth="1"/>
    <col min="13874" max="13923" width="4.625" style="181" customWidth="1"/>
    <col min="13924" max="14052" width="8.625" style="181" customWidth="1"/>
    <col min="14053" max="14053" width="4.125" style="181" customWidth="1"/>
    <col min="14054" max="14054" width="3.5" style="181" customWidth="1"/>
    <col min="14055" max="14080" width="4.625" style="181"/>
    <col min="14081" max="14081" width="1.625" style="181" customWidth="1"/>
    <col min="14082" max="14101" width="2.5" style="181" customWidth="1"/>
    <col min="14102" max="14102" width="3.625" style="181" customWidth="1"/>
    <col min="14103" max="14122" width="2.5" style="181" customWidth="1"/>
    <col min="14123" max="14123" width="1.625" style="181" customWidth="1"/>
    <col min="14124" max="14124" width="0.875" style="181" customWidth="1"/>
    <col min="14125" max="14129" width="8.625" style="181" customWidth="1"/>
    <col min="14130" max="14179" width="4.625" style="181" customWidth="1"/>
    <col min="14180" max="14308" width="8.625" style="181" customWidth="1"/>
    <col min="14309" max="14309" width="4.125" style="181" customWidth="1"/>
    <col min="14310" max="14310" width="3.5" style="181" customWidth="1"/>
    <col min="14311" max="14336" width="4.625" style="181"/>
    <col min="14337" max="14337" width="1.625" style="181" customWidth="1"/>
    <col min="14338" max="14357" width="2.5" style="181" customWidth="1"/>
    <col min="14358" max="14358" width="3.625" style="181" customWidth="1"/>
    <col min="14359" max="14378" width="2.5" style="181" customWidth="1"/>
    <col min="14379" max="14379" width="1.625" style="181" customWidth="1"/>
    <col min="14380" max="14380" width="0.875" style="181" customWidth="1"/>
    <col min="14381" max="14385" width="8.625" style="181" customWidth="1"/>
    <col min="14386" max="14435" width="4.625" style="181" customWidth="1"/>
    <col min="14436" max="14564" width="8.625" style="181" customWidth="1"/>
    <col min="14565" max="14565" width="4.125" style="181" customWidth="1"/>
    <col min="14566" max="14566" width="3.5" style="181" customWidth="1"/>
    <col min="14567" max="14592" width="4.625" style="181"/>
    <col min="14593" max="14593" width="1.625" style="181" customWidth="1"/>
    <col min="14594" max="14613" width="2.5" style="181" customWidth="1"/>
    <col min="14614" max="14614" width="3.625" style="181" customWidth="1"/>
    <col min="14615" max="14634" width="2.5" style="181" customWidth="1"/>
    <col min="14635" max="14635" width="1.625" style="181" customWidth="1"/>
    <col min="14636" max="14636" width="0.875" style="181" customWidth="1"/>
    <col min="14637" max="14641" width="8.625" style="181" customWidth="1"/>
    <col min="14642" max="14691" width="4.625" style="181" customWidth="1"/>
    <col min="14692" max="14820" width="8.625" style="181" customWidth="1"/>
    <col min="14821" max="14821" width="4.125" style="181" customWidth="1"/>
    <col min="14822" max="14822" width="3.5" style="181" customWidth="1"/>
    <col min="14823" max="14848" width="4.625" style="181"/>
    <col min="14849" max="14849" width="1.625" style="181" customWidth="1"/>
    <col min="14850" max="14869" width="2.5" style="181" customWidth="1"/>
    <col min="14870" max="14870" width="3.625" style="181" customWidth="1"/>
    <col min="14871" max="14890" width="2.5" style="181" customWidth="1"/>
    <col min="14891" max="14891" width="1.625" style="181" customWidth="1"/>
    <col min="14892" max="14892" width="0.875" style="181" customWidth="1"/>
    <col min="14893" max="14897" width="8.625" style="181" customWidth="1"/>
    <col min="14898" max="14947" width="4.625" style="181" customWidth="1"/>
    <col min="14948" max="15076" width="8.625" style="181" customWidth="1"/>
    <col min="15077" max="15077" width="4.125" style="181" customWidth="1"/>
    <col min="15078" max="15078" width="3.5" style="181" customWidth="1"/>
    <col min="15079" max="15104" width="4.625" style="181"/>
    <col min="15105" max="15105" width="1.625" style="181" customWidth="1"/>
    <col min="15106" max="15125" width="2.5" style="181" customWidth="1"/>
    <col min="15126" max="15126" width="3.625" style="181" customWidth="1"/>
    <col min="15127" max="15146" width="2.5" style="181" customWidth="1"/>
    <col min="15147" max="15147" width="1.625" style="181" customWidth="1"/>
    <col min="15148" max="15148" width="0.875" style="181" customWidth="1"/>
    <col min="15149" max="15153" width="8.625" style="181" customWidth="1"/>
    <col min="15154" max="15203" width="4.625" style="181" customWidth="1"/>
    <col min="15204" max="15332" width="8.625" style="181" customWidth="1"/>
    <col min="15333" max="15333" width="4.125" style="181" customWidth="1"/>
    <col min="15334" max="15334" width="3.5" style="181" customWidth="1"/>
    <col min="15335" max="15360" width="4.625" style="181"/>
    <col min="15361" max="15361" width="1.625" style="181" customWidth="1"/>
    <col min="15362" max="15381" width="2.5" style="181" customWidth="1"/>
    <col min="15382" max="15382" width="3.625" style="181" customWidth="1"/>
    <col min="15383" max="15402" width="2.5" style="181" customWidth="1"/>
    <col min="15403" max="15403" width="1.625" style="181" customWidth="1"/>
    <col min="15404" max="15404" width="0.875" style="181" customWidth="1"/>
    <col min="15405" max="15409" width="8.625" style="181" customWidth="1"/>
    <col min="15410" max="15459" width="4.625" style="181" customWidth="1"/>
    <col min="15460" max="15588" width="8.625" style="181" customWidth="1"/>
    <col min="15589" max="15589" width="4.125" style="181" customWidth="1"/>
    <col min="15590" max="15590" width="3.5" style="181" customWidth="1"/>
    <col min="15591" max="15616" width="4.625" style="181"/>
    <col min="15617" max="15617" width="1.625" style="181" customWidth="1"/>
    <col min="15618" max="15637" width="2.5" style="181" customWidth="1"/>
    <col min="15638" max="15638" width="3.625" style="181" customWidth="1"/>
    <col min="15639" max="15658" width="2.5" style="181" customWidth="1"/>
    <col min="15659" max="15659" width="1.625" style="181" customWidth="1"/>
    <col min="15660" max="15660" width="0.875" style="181" customWidth="1"/>
    <col min="15661" max="15665" width="8.625" style="181" customWidth="1"/>
    <col min="15666" max="15715" width="4.625" style="181" customWidth="1"/>
    <col min="15716" max="15844" width="8.625" style="181" customWidth="1"/>
    <col min="15845" max="15845" width="4.125" style="181" customWidth="1"/>
    <col min="15846" max="15846" width="3.5" style="181" customWidth="1"/>
    <col min="15847" max="15872" width="4.625" style="181"/>
    <col min="15873" max="15873" width="1.625" style="181" customWidth="1"/>
    <col min="15874" max="15893" width="2.5" style="181" customWidth="1"/>
    <col min="15894" max="15894" width="3.625" style="181" customWidth="1"/>
    <col min="15895" max="15914" width="2.5" style="181" customWidth="1"/>
    <col min="15915" max="15915" width="1.625" style="181" customWidth="1"/>
    <col min="15916" max="15916" width="0.875" style="181" customWidth="1"/>
    <col min="15917" max="15921" width="8.625" style="181" customWidth="1"/>
    <col min="15922" max="15971" width="4.625" style="181" customWidth="1"/>
    <col min="15972" max="16100" width="8.625" style="181" customWidth="1"/>
    <col min="16101" max="16101" width="4.125" style="181" customWidth="1"/>
    <col min="16102" max="16102" width="3.5" style="181" customWidth="1"/>
    <col min="16103" max="16128" width="4.625" style="181"/>
    <col min="16129" max="16129" width="1.625" style="181" customWidth="1"/>
    <col min="16130" max="16149" width="2.5" style="181" customWidth="1"/>
    <col min="16150" max="16150" width="3.625" style="181" customWidth="1"/>
    <col min="16151" max="16170" width="2.5" style="181" customWidth="1"/>
    <col min="16171" max="16171" width="1.625" style="181" customWidth="1"/>
    <col min="16172" max="16172" width="0.875" style="181" customWidth="1"/>
    <col min="16173" max="16177" width="8.625" style="181" customWidth="1"/>
    <col min="16178" max="16227" width="4.625" style="181" customWidth="1"/>
    <col min="16228" max="16356" width="8.625" style="181" customWidth="1"/>
    <col min="16357" max="16357" width="4.125" style="181" customWidth="1"/>
    <col min="16358" max="16358" width="3.5" style="181" customWidth="1"/>
    <col min="16359" max="16384" width="4.625" style="181"/>
  </cols>
  <sheetData>
    <row r="1" spans="1:66" ht="18" customHeight="1">
      <c r="A1" s="179" t="s">
        <v>158</v>
      </c>
      <c r="B1" s="179"/>
      <c r="C1" s="179"/>
      <c r="D1" s="179"/>
      <c r="E1" s="179"/>
      <c r="F1" s="179"/>
      <c r="G1" s="179"/>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1"/>
      <c r="AQ1" s="180"/>
      <c r="AW1" s="181"/>
    </row>
    <row r="2" spans="1:66" ht="29.25" customHeight="1">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t="s">
        <v>159</v>
      </c>
      <c r="AC2" s="183"/>
      <c r="AD2" s="183"/>
      <c r="AE2" s="184"/>
      <c r="AF2" s="505"/>
      <c r="AG2" s="505"/>
      <c r="AH2" s="505"/>
      <c r="AI2" s="505"/>
      <c r="AJ2" s="505"/>
      <c r="AK2" s="505"/>
      <c r="AL2" s="505"/>
      <c r="AM2" s="505"/>
      <c r="AN2" s="505"/>
      <c r="AO2" s="505"/>
      <c r="AP2" s="505"/>
      <c r="AQ2" s="185"/>
      <c r="AW2" s="181"/>
    </row>
    <row r="3" spans="1:66" ht="14.25">
      <c r="A3" s="186"/>
      <c r="B3" s="186"/>
      <c r="C3" s="506" t="s">
        <v>160</v>
      </c>
      <c r="D3" s="506"/>
      <c r="E3" s="506"/>
      <c r="F3" s="506"/>
      <c r="G3" s="506"/>
      <c r="H3" s="506"/>
      <c r="I3" s="506"/>
      <c r="J3" s="506"/>
      <c r="K3" s="506"/>
      <c r="L3" s="506"/>
      <c r="M3" s="506"/>
      <c r="N3" s="506"/>
      <c r="O3" s="50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0"/>
      <c r="AT3" s="181"/>
      <c r="AU3" s="181"/>
      <c r="AV3" s="181"/>
      <c r="AW3" s="181"/>
      <c r="BJ3" s="187"/>
      <c r="BK3" s="187"/>
      <c r="BL3" s="187"/>
      <c r="BM3" s="187"/>
      <c r="BN3" s="187"/>
    </row>
    <row r="4" spans="1:66" ht="31.5" customHeight="1">
      <c r="A4" s="186"/>
      <c r="B4" s="186"/>
      <c r="C4" s="507" t="s">
        <v>161</v>
      </c>
      <c r="D4" s="507"/>
      <c r="E4" s="507"/>
      <c r="F4" s="507"/>
      <c r="G4" s="507"/>
      <c r="H4" s="507"/>
      <c r="I4" s="507"/>
      <c r="J4" s="507"/>
      <c r="K4" s="507"/>
      <c r="L4" s="507"/>
      <c r="M4" s="507"/>
      <c r="N4" s="507"/>
      <c r="O4" s="507"/>
      <c r="P4" s="187" t="s">
        <v>162</v>
      </c>
      <c r="Q4" s="186"/>
      <c r="R4" s="186"/>
      <c r="S4" s="186"/>
      <c r="T4" s="186"/>
      <c r="U4" s="186"/>
      <c r="V4" s="186"/>
      <c r="W4" s="186"/>
      <c r="X4" s="508"/>
      <c r="Y4" s="508"/>
      <c r="Z4" s="508"/>
      <c r="AA4" s="508"/>
      <c r="AB4" s="508"/>
      <c r="AC4" s="508"/>
      <c r="AD4" s="508"/>
      <c r="AE4" s="508"/>
      <c r="AF4" s="508"/>
      <c r="AG4" s="508"/>
      <c r="AH4" s="508"/>
      <c r="AI4" s="508"/>
      <c r="AJ4" s="508"/>
      <c r="AK4" s="508"/>
      <c r="AL4" s="508"/>
      <c r="AM4" s="508"/>
      <c r="AN4" s="508"/>
      <c r="AO4" s="508"/>
      <c r="AP4" s="508"/>
      <c r="AQ4" s="180"/>
      <c r="AT4" s="181"/>
      <c r="AU4" s="181"/>
      <c r="AV4" s="181"/>
      <c r="AW4" s="181"/>
      <c r="BJ4" s="187"/>
      <c r="BK4" s="187"/>
      <c r="BL4" s="187"/>
      <c r="BM4" s="187"/>
      <c r="BN4" s="187"/>
    </row>
    <row r="5" spans="1:66" ht="14.25">
      <c r="A5" s="186"/>
      <c r="B5" s="186"/>
      <c r="C5" s="188"/>
      <c r="D5" s="188"/>
      <c r="E5" s="188"/>
      <c r="F5" s="188"/>
      <c r="G5" s="188"/>
      <c r="H5" s="188"/>
      <c r="I5" s="188"/>
      <c r="J5" s="188"/>
      <c r="K5" s="188"/>
      <c r="L5" s="188"/>
      <c r="M5" s="188"/>
      <c r="N5" s="188"/>
      <c r="O5" s="188"/>
      <c r="P5" s="187"/>
      <c r="Q5" s="186"/>
      <c r="R5" s="186"/>
      <c r="S5" s="186"/>
      <c r="T5" s="186"/>
      <c r="U5" s="186"/>
      <c r="V5" s="186"/>
      <c r="W5" s="186"/>
      <c r="X5" s="189"/>
      <c r="Y5" s="189"/>
      <c r="Z5" s="189"/>
      <c r="AA5" s="189"/>
      <c r="AB5" s="189"/>
      <c r="AC5" s="189"/>
      <c r="AD5" s="189"/>
      <c r="AE5" s="189"/>
      <c r="AF5" s="189"/>
      <c r="AG5" s="189"/>
      <c r="AH5" s="189"/>
      <c r="AI5" s="189"/>
      <c r="AJ5" s="189"/>
      <c r="AK5" s="189"/>
      <c r="AL5" s="189"/>
      <c r="AM5" s="189"/>
      <c r="AN5" s="189"/>
      <c r="AO5" s="189"/>
      <c r="AP5" s="189"/>
      <c r="AQ5" s="180"/>
      <c r="AT5" s="181"/>
      <c r="AU5" s="181"/>
      <c r="AV5" s="181"/>
      <c r="AW5" s="181"/>
      <c r="BJ5" s="187"/>
      <c r="BK5" s="187"/>
      <c r="BL5" s="187"/>
      <c r="BM5" s="187"/>
      <c r="BN5" s="187"/>
    </row>
    <row r="6" spans="1:66" ht="29.25" customHeight="1">
      <c r="A6" s="186"/>
      <c r="B6" s="186"/>
      <c r="C6" s="186"/>
      <c r="D6" s="186"/>
      <c r="E6" s="186"/>
      <c r="F6" s="186"/>
      <c r="G6" s="186"/>
      <c r="H6" s="186"/>
      <c r="I6" s="186"/>
      <c r="J6" s="186"/>
      <c r="K6" s="186"/>
      <c r="L6" s="186"/>
      <c r="M6" s="186"/>
      <c r="N6" s="186"/>
      <c r="O6" s="186"/>
      <c r="P6" s="186"/>
      <c r="Q6" s="186"/>
      <c r="R6" s="186"/>
      <c r="S6" s="186"/>
      <c r="T6" s="186"/>
      <c r="U6" s="186"/>
      <c r="V6" s="509" t="s">
        <v>163</v>
      </c>
      <c r="W6" s="512" t="s">
        <v>164</v>
      </c>
      <c r="X6" s="513"/>
      <c r="Y6" s="513"/>
      <c r="Z6" s="514"/>
      <c r="AA6" s="515"/>
      <c r="AB6" s="516"/>
      <c r="AC6" s="516"/>
      <c r="AD6" s="516"/>
      <c r="AE6" s="516"/>
      <c r="AF6" s="516"/>
      <c r="AG6" s="516"/>
      <c r="AH6" s="516"/>
      <c r="AI6" s="516"/>
      <c r="AJ6" s="516"/>
      <c r="AK6" s="516"/>
      <c r="AL6" s="516"/>
      <c r="AM6" s="516"/>
      <c r="AN6" s="516"/>
      <c r="AO6" s="516"/>
      <c r="AP6" s="517"/>
      <c r="AQ6" s="190"/>
      <c r="AR6" s="181"/>
      <c r="AS6" s="181"/>
      <c r="AT6" s="181"/>
      <c r="AU6" s="181"/>
      <c r="AV6" s="181"/>
      <c r="AW6" s="181"/>
    </row>
    <row r="7" spans="1:66" ht="29.25" customHeight="1">
      <c r="A7" s="186"/>
      <c r="B7" s="186"/>
      <c r="C7" s="186"/>
      <c r="D7" s="186"/>
      <c r="E7" s="186"/>
      <c r="F7" s="186"/>
      <c r="G7" s="186"/>
      <c r="H7" s="186"/>
      <c r="I7" s="186"/>
      <c r="J7" s="186"/>
      <c r="K7" s="186"/>
      <c r="L7" s="186"/>
      <c r="M7" s="186"/>
      <c r="N7" s="186"/>
      <c r="O7" s="186"/>
      <c r="P7" s="186"/>
      <c r="Q7" s="186"/>
      <c r="R7" s="186"/>
      <c r="S7" s="186"/>
      <c r="T7" s="186"/>
      <c r="U7" s="186"/>
      <c r="V7" s="510"/>
      <c r="W7" s="518" t="s">
        <v>165</v>
      </c>
      <c r="X7" s="519"/>
      <c r="Y7" s="519"/>
      <c r="Z7" s="520"/>
      <c r="AA7" s="191" t="s">
        <v>166</v>
      </c>
      <c r="AB7" s="192"/>
      <c r="AC7" s="521"/>
      <c r="AD7" s="521"/>
      <c r="AE7" s="521"/>
      <c r="AF7" s="521"/>
      <c r="AG7" s="521"/>
      <c r="AH7" s="521"/>
      <c r="AI7" s="521"/>
      <c r="AJ7" s="521"/>
      <c r="AK7" s="521"/>
      <c r="AL7" s="521"/>
      <c r="AM7" s="521"/>
      <c r="AN7" s="521"/>
      <c r="AO7" s="521"/>
      <c r="AP7" s="522"/>
      <c r="AQ7" s="180"/>
      <c r="AR7" s="181"/>
      <c r="AS7" s="181"/>
      <c r="AT7" s="181"/>
      <c r="AU7" s="181"/>
      <c r="AV7" s="181"/>
      <c r="AW7" s="181"/>
    </row>
    <row r="8" spans="1:66" ht="29.25" customHeight="1">
      <c r="A8" s="186"/>
      <c r="B8" s="186"/>
      <c r="C8" s="186"/>
      <c r="D8" s="186"/>
      <c r="E8" s="186"/>
      <c r="F8" s="186"/>
      <c r="G8" s="186"/>
      <c r="H8" s="186"/>
      <c r="I8" s="186"/>
      <c r="J8" s="186"/>
      <c r="K8" s="186"/>
      <c r="L8" s="186"/>
      <c r="M8" s="186"/>
      <c r="N8" s="186"/>
      <c r="O8" s="186"/>
      <c r="P8" s="186"/>
      <c r="Q8" s="186"/>
      <c r="R8" s="186"/>
      <c r="S8" s="186"/>
      <c r="T8" s="186"/>
      <c r="U8" s="186"/>
      <c r="V8" s="511"/>
      <c r="W8" s="523" t="s">
        <v>167</v>
      </c>
      <c r="X8" s="524"/>
      <c r="Y8" s="524"/>
      <c r="Z8" s="524"/>
      <c r="AA8" s="524"/>
      <c r="AB8" s="524"/>
      <c r="AC8" s="524"/>
      <c r="AD8" s="521"/>
      <c r="AE8" s="521"/>
      <c r="AF8" s="521"/>
      <c r="AG8" s="521"/>
      <c r="AH8" s="521"/>
      <c r="AI8" s="521"/>
      <c r="AJ8" s="521"/>
      <c r="AK8" s="521"/>
      <c r="AL8" s="521"/>
      <c r="AM8" s="521"/>
      <c r="AN8" s="521"/>
      <c r="AO8" s="521"/>
      <c r="AP8" s="522"/>
      <c r="AQ8" s="180"/>
      <c r="AR8" s="181"/>
      <c r="AS8" s="181"/>
      <c r="AT8" s="181"/>
      <c r="AU8" s="181"/>
      <c r="AV8" s="181"/>
      <c r="AW8" s="181"/>
    </row>
    <row r="9" spans="1:66" ht="28.5" customHeight="1" thickBot="1">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row>
    <row r="10" spans="1:66" s="197" customFormat="1" ht="15.75" thickTop="1" thickBot="1">
      <c r="A10" s="193"/>
      <c r="B10" s="193"/>
      <c r="C10" s="193"/>
      <c r="D10" s="194"/>
      <c r="E10" s="193"/>
      <c r="F10" s="193"/>
      <c r="G10" s="193"/>
      <c r="H10" s="195"/>
      <c r="I10" s="501">
        <v>7</v>
      </c>
      <c r="J10" s="502"/>
      <c r="K10" s="193" t="s">
        <v>168</v>
      </c>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4"/>
      <c r="AS10" s="194"/>
      <c r="AT10" s="194"/>
      <c r="AU10" s="194"/>
      <c r="AV10" s="194"/>
      <c r="AW10" s="194"/>
    </row>
    <row r="11" spans="1:66" ht="15" thickTop="1">
      <c r="A11" s="198"/>
      <c r="B11" s="198"/>
      <c r="C11" s="198"/>
      <c r="D11" s="198"/>
      <c r="E11" s="186"/>
      <c r="F11" s="186"/>
      <c r="G11" s="186"/>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row>
    <row r="12" spans="1:66" s="180" customFormat="1" ht="43.5" customHeight="1">
      <c r="B12" s="503" t="s">
        <v>169</v>
      </c>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200"/>
      <c r="AR12" s="200"/>
      <c r="AS12" s="200"/>
      <c r="AT12" s="200"/>
      <c r="AU12" s="200"/>
      <c r="AV12" s="200"/>
      <c r="AW12" s="200"/>
    </row>
    <row r="13" spans="1:66" s="180" customFormat="1" ht="14.25">
      <c r="AR13" s="200"/>
      <c r="AS13" s="200"/>
      <c r="AT13" s="200"/>
      <c r="AU13" s="200"/>
      <c r="AV13" s="200"/>
      <c r="AW13" s="200"/>
    </row>
    <row r="14" spans="1:66" s="180" customFormat="1" ht="14.25">
      <c r="A14" s="504" t="s">
        <v>170</v>
      </c>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200"/>
      <c r="AS14" s="200"/>
      <c r="AT14" s="200"/>
      <c r="AU14" s="200"/>
      <c r="AV14" s="200"/>
      <c r="AW14" s="200"/>
    </row>
    <row r="15" spans="1:66" s="180" customFormat="1" ht="14.25">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200"/>
      <c r="AS15" s="200"/>
      <c r="AT15" s="200"/>
      <c r="AU15" s="200"/>
      <c r="AV15" s="200"/>
      <c r="AW15" s="200"/>
    </row>
    <row r="16" spans="1:66" s="180" customFormat="1" ht="22.5" customHeight="1">
      <c r="A16" s="179"/>
      <c r="B16" s="179" t="s">
        <v>171</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200"/>
      <c r="AS16" s="200"/>
      <c r="AT16" s="200"/>
      <c r="AU16" s="200"/>
      <c r="AV16" s="200"/>
      <c r="AW16" s="200"/>
    </row>
    <row r="17" spans="1:51" s="180" customFormat="1" ht="22.5" customHeight="1">
      <c r="A17" s="179"/>
      <c r="B17" s="179" t="s">
        <v>172</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200"/>
      <c r="AS17" s="200"/>
      <c r="AT17" s="200"/>
      <c r="AU17" s="200"/>
      <c r="AV17" s="200"/>
      <c r="AW17" s="200"/>
    </row>
    <row r="18" spans="1:51" s="180" customFormat="1" ht="22.5" customHeight="1">
      <c r="A18" s="179"/>
      <c r="B18" s="179"/>
      <c r="C18" s="201" t="s">
        <v>173</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200"/>
      <c r="AS18" s="200"/>
      <c r="AT18" s="200"/>
      <c r="AU18" s="200"/>
      <c r="AV18" s="200"/>
      <c r="AW18" s="200"/>
    </row>
    <row r="19" spans="1:51" s="180" customFormat="1" ht="22.5" customHeight="1">
      <c r="A19" s="179"/>
      <c r="B19" s="179"/>
      <c r="C19" s="525" t="s">
        <v>174</v>
      </c>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7"/>
      <c r="AQ19" s="179"/>
      <c r="AR19" s="200"/>
      <c r="AS19" s="200"/>
      <c r="AT19" s="200"/>
      <c r="AU19" s="200"/>
      <c r="AV19" s="200"/>
      <c r="AW19" s="200"/>
    </row>
    <row r="20" spans="1:51" s="180" customFormat="1" ht="60" customHeight="1">
      <c r="A20" s="179"/>
      <c r="B20" s="179"/>
      <c r="C20" s="541" t="s">
        <v>175</v>
      </c>
      <c r="D20" s="542"/>
      <c r="E20" s="543" t="s">
        <v>176</v>
      </c>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3"/>
      <c r="AL20" s="543"/>
      <c r="AM20" s="543"/>
      <c r="AN20" s="543"/>
      <c r="AO20" s="543"/>
      <c r="AP20" s="544"/>
      <c r="AQ20" s="179"/>
      <c r="AR20" s="200"/>
      <c r="AS20" s="200"/>
      <c r="AT20" s="200"/>
      <c r="AU20" s="200"/>
      <c r="AV20" s="200"/>
      <c r="AW20" s="200"/>
    </row>
    <row r="21" spans="1:51" s="180" customFormat="1" ht="30" customHeight="1">
      <c r="A21" s="179"/>
      <c r="B21" s="179"/>
      <c r="C21" s="534" t="s">
        <v>175</v>
      </c>
      <c r="D21" s="535"/>
      <c r="E21" s="536" t="s">
        <v>177</v>
      </c>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6"/>
      <c r="AL21" s="536"/>
      <c r="AM21" s="536"/>
      <c r="AN21" s="536"/>
      <c r="AO21" s="536"/>
      <c r="AP21" s="537"/>
      <c r="AQ21" s="179"/>
      <c r="AR21" s="200"/>
      <c r="AS21" s="200"/>
      <c r="AT21" s="200"/>
      <c r="AU21" s="200"/>
      <c r="AV21" s="200"/>
      <c r="AW21" s="200"/>
    </row>
    <row r="22" spans="1:51" s="180" customFormat="1" ht="30" customHeight="1">
      <c r="A22" s="179"/>
      <c r="B22" s="179"/>
      <c r="C22" s="538" t="s">
        <v>175</v>
      </c>
      <c r="D22" s="539"/>
      <c r="E22" s="202" t="s">
        <v>178</v>
      </c>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4"/>
      <c r="AQ22" s="179"/>
      <c r="AR22" s="200"/>
      <c r="AS22" s="200"/>
      <c r="AT22" s="200"/>
      <c r="AU22" s="200"/>
      <c r="AV22" s="200"/>
      <c r="AW22" s="200"/>
    </row>
    <row r="23" spans="1:51" s="180" customFormat="1" ht="7.5" customHeight="1">
      <c r="A23" s="179"/>
      <c r="B23" s="179"/>
      <c r="C23" s="205"/>
      <c r="D23" s="206"/>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179"/>
      <c r="AR23" s="200"/>
      <c r="AS23" s="200"/>
      <c r="AT23" s="200"/>
      <c r="AU23" s="200"/>
      <c r="AV23" s="200"/>
      <c r="AW23" s="200"/>
    </row>
    <row r="24" spans="1:51" s="180" customFormat="1" ht="14.25">
      <c r="A24" s="179"/>
      <c r="B24" s="179"/>
      <c r="C24" s="209"/>
      <c r="D24" s="210"/>
      <c r="E24" s="189" t="s">
        <v>179</v>
      </c>
      <c r="F24" s="508" t="s">
        <v>180</v>
      </c>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40"/>
      <c r="AQ24" s="179"/>
      <c r="AR24" s="200"/>
      <c r="AS24" s="200"/>
      <c r="AT24" s="200"/>
      <c r="AU24" s="200"/>
      <c r="AV24" s="200"/>
      <c r="AW24" s="200"/>
    </row>
    <row r="25" spans="1:51" s="180" customFormat="1" ht="14.25">
      <c r="A25" s="179"/>
      <c r="B25" s="179"/>
      <c r="C25" s="209"/>
      <c r="D25" s="210"/>
      <c r="E25" s="189" t="s">
        <v>179</v>
      </c>
      <c r="F25" s="189" t="s">
        <v>181</v>
      </c>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2"/>
      <c r="AQ25" s="179"/>
      <c r="AR25" s="200"/>
      <c r="AS25" s="200"/>
      <c r="AT25" s="200"/>
      <c r="AU25" s="200"/>
      <c r="AV25" s="200"/>
      <c r="AW25" s="200"/>
    </row>
    <row r="26" spans="1:51" s="180" customFormat="1" ht="7.5" customHeight="1">
      <c r="A26" s="179"/>
      <c r="B26" s="179"/>
      <c r="C26" s="213"/>
      <c r="D26" s="214"/>
      <c r="E26" s="215"/>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7"/>
      <c r="AQ26" s="179"/>
      <c r="AR26" s="200"/>
      <c r="AS26" s="200"/>
      <c r="AT26" s="200"/>
      <c r="AU26" s="200"/>
      <c r="AV26" s="200"/>
      <c r="AW26" s="200"/>
    </row>
    <row r="27" spans="1:51" s="180" customFormat="1" ht="12.75" customHeight="1">
      <c r="B27" s="186"/>
      <c r="C27" s="211"/>
      <c r="D27" s="211"/>
      <c r="E27" s="189"/>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8"/>
      <c r="AR27" s="186"/>
      <c r="AS27" s="186"/>
      <c r="AT27" s="200"/>
      <c r="AU27" s="200"/>
      <c r="AV27" s="200"/>
      <c r="AW27" s="200"/>
      <c r="AX27" s="200"/>
      <c r="AY27" s="200"/>
    </row>
    <row r="28" spans="1:51" s="180" customFormat="1" ht="22.5" customHeight="1">
      <c r="A28" s="179"/>
      <c r="B28" s="179" t="s">
        <v>182</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200"/>
      <c r="AS28" s="200"/>
      <c r="AT28" s="200"/>
      <c r="AU28" s="200"/>
      <c r="AV28" s="200"/>
      <c r="AW28" s="200"/>
    </row>
    <row r="29" spans="1:51" s="180" customFormat="1" ht="14.25">
      <c r="A29" s="186"/>
      <c r="B29" s="186"/>
      <c r="C29" s="186"/>
      <c r="D29" s="199" t="s">
        <v>183</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200"/>
      <c r="AS29" s="200"/>
      <c r="AT29" s="200"/>
      <c r="AU29" s="200"/>
      <c r="AV29" s="200"/>
      <c r="AW29" s="200"/>
    </row>
    <row r="30" spans="1:51" s="180" customFormat="1" ht="32.25" customHeight="1">
      <c r="A30" s="186"/>
      <c r="B30" s="186"/>
      <c r="C30" s="186"/>
      <c r="D30" s="219"/>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200"/>
      <c r="AS30" s="200"/>
      <c r="AT30" s="200"/>
      <c r="AU30" s="200"/>
      <c r="AV30" s="200"/>
      <c r="AW30" s="200"/>
    </row>
    <row r="31" spans="1:51" s="180" customFormat="1" ht="22.5" customHeight="1">
      <c r="B31" s="179" t="s">
        <v>184</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200"/>
      <c r="AT31" s="200"/>
      <c r="AU31" s="200"/>
      <c r="AV31" s="200"/>
      <c r="AW31" s="200"/>
      <c r="AX31" s="200"/>
    </row>
    <row r="32" spans="1:51" s="180" customFormat="1" ht="22.5" customHeight="1">
      <c r="B32" s="179"/>
      <c r="C32" s="179" t="s">
        <v>185</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200"/>
      <c r="AT32" s="200"/>
      <c r="AU32" s="200"/>
      <c r="AV32" s="200"/>
      <c r="AW32" s="200"/>
      <c r="AX32" s="200"/>
    </row>
    <row r="33" spans="1:51" s="180" customFormat="1" ht="22.5" customHeight="1">
      <c r="B33" s="186"/>
      <c r="C33" s="525" t="s">
        <v>174</v>
      </c>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7"/>
      <c r="AR33" s="186"/>
      <c r="AS33" s="186"/>
      <c r="AT33" s="200"/>
      <c r="AU33" s="200"/>
      <c r="AV33" s="200"/>
      <c r="AW33" s="200"/>
      <c r="AX33" s="200"/>
      <c r="AY33" s="200"/>
    </row>
    <row r="34" spans="1:51" s="180" customFormat="1" ht="39" customHeight="1">
      <c r="B34" s="186"/>
      <c r="C34" s="541" t="s">
        <v>175</v>
      </c>
      <c r="D34" s="542"/>
      <c r="E34" s="543" t="s">
        <v>186</v>
      </c>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c r="AN34" s="543"/>
      <c r="AO34" s="543"/>
      <c r="AP34" s="544"/>
      <c r="AR34" s="186"/>
      <c r="AS34" s="186"/>
      <c r="AT34" s="200"/>
      <c r="AU34" s="200"/>
      <c r="AV34" s="200"/>
      <c r="AW34" s="200"/>
      <c r="AX34" s="200"/>
      <c r="AY34" s="200"/>
    </row>
    <row r="35" spans="1:51" s="180" customFormat="1" ht="18.75" customHeight="1">
      <c r="B35" s="186"/>
      <c r="C35" s="528" t="s">
        <v>175</v>
      </c>
      <c r="D35" s="529"/>
      <c r="E35" s="530" t="s">
        <v>187</v>
      </c>
      <c r="F35" s="530"/>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1"/>
      <c r="AR35" s="186"/>
      <c r="AS35" s="186"/>
      <c r="AT35" s="200"/>
      <c r="AU35" s="200"/>
      <c r="AV35" s="200"/>
      <c r="AW35" s="200"/>
      <c r="AX35" s="200"/>
      <c r="AY35" s="200"/>
    </row>
    <row r="36" spans="1:51" s="180" customFormat="1" ht="18.75" customHeight="1">
      <c r="A36" s="179"/>
      <c r="B36" s="179"/>
      <c r="C36" s="532"/>
      <c r="D36" s="533"/>
      <c r="E36" s="220" t="s">
        <v>188</v>
      </c>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1"/>
      <c r="AQ36" s="179"/>
      <c r="AR36" s="200"/>
      <c r="AS36" s="200"/>
      <c r="AT36" s="200"/>
      <c r="AU36" s="200"/>
      <c r="AV36" s="200"/>
      <c r="AW36" s="200"/>
    </row>
    <row r="37" spans="1:51" ht="7.5" customHeight="1">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3"/>
      <c r="AS37" s="181"/>
      <c r="AT37" s="181"/>
      <c r="AU37" s="181"/>
      <c r="AV37" s="181"/>
      <c r="AW37" s="181"/>
    </row>
    <row r="38" spans="1:51" ht="18" customHeight="1">
      <c r="A38" s="223"/>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181"/>
      <c r="AT38" s="181"/>
      <c r="AU38" s="181"/>
      <c r="AV38" s="181"/>
      <c r="AW38" s="181"/>
    </row>
    <row r="39" spans="1:51" ht="18" customHeight="1">
      <c r="A39" s="223"/>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181"/>
      <c r="AT39" s="181"/>
      <c r="AU39" s="181"/>
      <c r="AV39" s="181"/>
      <c r="AW39" s="181"/>
    </row>
    <row r="40" spans="1:51" ht="18" customHeight="1">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181"/>
      <c r="AT40" s="181"/>
      <c r="AU40" s="181"/>
      <c r="AV40" s="181"/>
      <c r="AW40" s="181"/>
    </row>
    <row r="41" spans="1:51" ht="18" customHeight="1">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181"/>
      <c r="AT41" s="181"/>
      <c r="AU41" s="181"/>
      <c r="AV41" s="181"/>
      <c r="AW41" s="181"/>
    </row>
    <row r="42" spans="1:51" ht="18" customHeight="1">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181"/>
      <c r="AT42" s="181"/>
      <c r="AU42" s="181"/>
      <c r="AV42" s="181"/>
      <c r="AW42" s="181"/>
    </row>
    <row r="43" spans="1:51" ht="18" customHeight="1">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181"/>
      <c r="AT43" s="181"/>
      <c r="AU43" s="181"/>
      <c r="AV43" s="181"/>
      <c r="AW43" s="181"/>
    </row>
    <row r="44" spans="1:51" ht="18" customHeight="1">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181"/>
      <c r="AT44" s="181"/>
      <c r="AU44" s="181"/>
      <c r="AV44" s="181"/>
      <c r="AW44" s="181"/>
    </row>
    <row r="45" spans="1:51" ht="18" customHeight="1">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181"/>
      <c r="AT45" s="181"/>
      <c r="AU45" s="181"/>
      <c r="AV45" s="181"/>
      <c r="AW45" s="181"/>
    </row>
    <row r="46" spans="1:51" ht="18" customHeight="1">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181"/>
      <c r="AT46" s="181"/>
      <c r="AU46" s="181"/>
      <c r="AV46" s="181"/>
      <c r="AW46" s="181"/>
    </row>
    <row r="47" spans="1:51" ht="18" customHeight="1">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181"/>
      <c r="AT47" s="181"/>
      <c r="AU47" s="181"/>
      <c r="AV47" s="181"/>
      <c r="AW47" s="181"/>
    </row>
    <row r="48" spans="1:51" ht="18" customHeight="1">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181"/>
      <c r="AT48" s="181"/>
      <c r="AU48" s="181"/>
      <c r="AV48" s="181"/>
      <c r="AW48" s="181"/>
    </row>
    <row r="49" spans="1:49" ht="18" customHeight="1">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181"/>
      <c r="AT49" s="181"/>
      <c r="AU49" s="181"/>
      <c r="AV49" s="181"/>
      <c r="AW49" s="181"/>
    </row>
    <row r="50" spans="1:49" ht="18" customHeight="1">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181"/>
      <c r="AT50" s="181"/>
      <c r="AU50" s="181"/>
      <c r="AV50" s="181"/>
      <c r="AW50" s="181"/>
    </row>
    <row r="51" spans="1:49" ht="18" customHeight="1">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181"/>
      <c r="AT51" s="181"/>
      <c r="AU51" s="181"/>
      <c r="AV51" s="181"/>
      <c r="AW51" s="181"/>
    </row>
    <row r="52" spans="1:49" ht="18" customHeight="1">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181"/>
      <c r="AT52" s="181"/>
      <c r="AU52" s="181"/>
      <c r="AV52" s="181"/>
      <c r="AW52" s="181"/>
    </row>
    <row r="53" spans="1:49" ht="18" customHeight="1">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181"/>
      <c r="AT53" s="181"/>
      <c r="AU53" s="181"/>
      <c r="AV53" s="181"/>
      <c r="AW53" s="181"/>
    </row>
    <row r="54" spans="1:49" ht="18" customHeight="1">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181"/>
      <c r="AT54" s="181"/>
      <c r="AU54" s="181"/>
      <c r="AV54" s="181"/>
      <c r="AW54" s="181"/>
    </row>
    <row r="55" spans="1:49" ht="18" customHeight="1">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181"/>
      <c r="AT55" s="181"/>
      <c r="AU55" s="181"/>
      <c r="AV55" s="181"/>
      <c r="AW55" s="181"/>
    </row>
  </sheetData>
  <mergeCells count="27">
    <mergeCell ref="C19:AP19"/>
    <mergeCell ref="C35:D35"/>
    <mergeCell ref="E35:AP35"/>
    <mergeCell ref="C36:D36"/>
    <mergeCell ref="C21:D21"/>
    <mergeCell ref="E21:AP21"/>
    <mergeCell ref="C22:D22"/>
    <mergeCell ref="F24:AP24"/>
    <mergeCell ref="C33:AP33"/>
    <mergeCell ref="C34:D34"/>
    <mergeCell ref="E34:AP34"/>
    <mergeCell ref="C20:D20"/>
    <mergeCell ref="E20:AP20"/>
    <mergeCell ref="I10:J10"/>
    <mergeCell ref="B12:AP12"/>
    <mergeCell ref="A14:AQ14"/>
    <mergeCell ref="AF2:AP2"/>
    <mergeCell ref="C3:O3"/>
    <mergeCell ref="C4:O4"/>
    <mergeCell ref="X4:AP4"/>
    <mergeCell ref="V6:V8"/>
    <mergeCell ref="W6:Z6"/>
    <mergeCell ref="AA6:AP6"/>
    <mergeCell ref="W7:Z7"/>
    <mergeCell ref="AC7:AP7"/>
    <mergeCell ref="W8:AC8"/>
    <mergeCell ref="AD8:AP8"/>
  </mergeCells>
  <phoneticPr fontI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44</xdr:col>
                    <xdr:colOff>0</xdr:colOff>
                    <xdr:row>0</xdr:row>
                    <xdr:rowOff>0</xdr:rowOff>
                  </from>
                  <to>
                    <xdr:col>44</xdr:col>
                    <xdr:colOff>342900</xdr:colOff>
                    <xdr:row>1</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U30"/>
  <sheetViews>
    <sheetView view="pageBreakPreview" zoomScale="85" zoomScaleNormal="100" zoomScaleSheetLayoutView="85" workbookViewId="0">
      <selection activeCell="H5" sqref="H5"/>
    </sheetView>
  </sheetViews>
  <sheetFormatPr defaultRowHeight="13.5"/>
  <cols>
    <col min="1" max="1" width="0.875" style="448" customWidth="1"/>
    <col min="2" max="2" width="9.25" style="448" customWidth="1"/>
    <col min="3" max="3" width="4.75" style="466" customWidth="1"/>
    <col min="4" max="18" width="5.25" style="448" customWidth="1"/>
    <col min="19" max="19" width="1" style="448" customWidth="1"/>
    <col min="20" max="256" width="9" style="448"/>
    <col min="257" max="257" width="0.875" style="448" customWidth="1"/>
    <col min="258" max="258" width="9.25" style="448" customWidth="1"/>
    <col min="259" max="259" width="4.75" style="448" customWidth="1"/>
    <col min="260" max="274" width="5.25" style="448" customWidth="1"/>
    <col min="275" max="275" width="1" style="448" customWidth="1"/>
    <col min="276" max="512" width="9" style="448"/>
    <col min="513" max="513" width="0.875" style="448" customWidth="1"/>
    <col min="514" max="514" width="9.25" style="448" customWidth="1"/>
    <col min="515" max="515" width="4.75" style="448" customWidth="1"/>
    <col min="516" max="530" width="5.25" style="448" customWidth="1"/>
    <col min="531" max="531" width="1" style="448" customWidth="1"/>
    <col min="532" max="768" width="9" style="448"/>
    <col min="769" max="769" width="0.875" style="448" customWidth="1"/>
    <col min="770" max="770" width="9.25" style="448" customWidth="1"/>
    <col min="771" max="771" width="4.75" style="448" customWidth="1"/>
    <col min="772" max="786" width="5.25" style="448" customWidth="1"/>
    <col min="787" max="787" width="1" style="448" customWidth="1"/>
    <col min="788" max="1024" width="9" style="448"/>
    <col min="1025" max="1025" width="0.875" style="448" customWidth="1"/>
    <col min="1026" max="1026" width="9.25" style="448" customWidth="1"/>
    <col min="1027" max="1027" width="4.75" style="448" customWidth="1"/>
    <col min="1028" max="1042" width="5.25" style="448" customWidth="1"/>
    <col min="1043" max="1043" width="1" style="448" customWidth="1"/>
    <col min="1044" max="1280" width="9" style="448"/>
    <col min="1281" max="1281" width="0.875" style="448" customWidth="1"/>
    <col min="1282" max="1282" width="9.25" style="448" customWidth="1"/>
    <col min="1283" max="1283" width="4.75" style="448" customWidth="1"/>
    <col min="1284" max="1298" width="5.25" style="448" customWidth="1"/>
    <col min="1299" max="1299" width="1" style="448" customWidth="1"/>
    <col min="1300" max="1536" width="9" style="448"/>
    <col min="1537" max="1537" width="0.875" style="448" customWidth="1"/>
    <col min="1538" max="1538" width="9.25" style="448" customWidth="1"/>
    <col min="1539" max="1539" width="4.75" style="448" customWidth="1"/>
    <col min="1540" max="1554" width="5.25" style="448" customWidth="1"/>
    <col min="1555" max="1555" width="1" style="448" customWidth="1"/>
    <col min="1556" max="1792" width="9" style="448"/>
    <col min="1793" max="1793" width="0.875" style="448" customWidth="1"/>
    <col min="1794" max="1794" width="9.25" style="448" customWidth="1"/>
    <col min="1795" max="1795" width="4.75" style="448" customWidth="1"/>
    <col min="1796" max="1810" width="5.25" style="448" customWidth="1"/>
    <col min="1811" max="1811" width="1" style="448" customWidth="1"/>
    <col min="1812" max="2048" width="9" style="448"/>
    <col min="2049" max="2049" width="0.875" style="448" customWidth="1"/>
    <col min="2050" max="2050" width="9.25" style="448" customWidth="1"/>
    <col min="2051" max="2051" width="4.75" style="448" customWidth="1"/>
    <col min="2052" max="2066" width="5.25" style="448" customWidth="1"/>
    <col min="2067" max="2067" width="1" style="448" customWidth="1"/>
    <col min="2068" max="2304" width="9" style="448"/>
    <col min="2305" max="2305" width="0.875" style="448" customWidth="1"/>
    <col min="2306" max="2306" width="9.25" style="448" customWidth="1"/>
    <col min="2307" max="2307" width="4.75" style="448" customWidth="1"/>
    <col min="2308" max="2322" width="5.25" style="448" customWidth="1"/>
    <col min="2323" max="2323" width="1" style="448" customWidth="1"/>
    <col min="2324" max="2560" width="9" style="448"/>
    <col min="2561" max="2561" width="0.875" style="448" customWidth="1"/>
    <col min="2562" max="2562" width="9.25" style="448" customWidth="1"/>
    <col min="2563" max="2563" width="4.75" style="448" customWidth="1"/>
    <col min="2564" max="2578" width="5.25" style="448" customWidth="1"/>
    <col min="2579" max="2579" width="1" style="448" customWidth="1"/>
    <col min="2580" max="2816" width="9" style="448"/>
    <col min="2817" max="2817" width="0.875" style="448" customWidth="1"/>
    <col min="2818" max="2818" width="9.25" style="448" customWidth="1"/>
    <col min="2819" max="2819" width="4.75" style="448" customWidth="1"/>
    <col min="2820" max="2834" width="5.25" style="448" customWidth="1"/>
    <col min="2835" max="2835" width="1" style="448" customWidth="1"/>
    <col min="2836" max="3072" width="9" style="448"/>
    <col min="3073" max="3073" width="0.875" style="448" customWidth="1"/>
    <col min="3074" max="3074" width="9.25" style="448" customWidth="1"/>
    <col min="3075" max="3075" width="4.75" style="448" customWidth="1"/>
    <col min="3076" max="3090" width="5.25" style="448" customWidth="1"/>
    <col min="3091" max="3091" width="1" style="448" customWidth="1"/>
    <col min="3092" max="3328" width="9" style="448"/>
    <col min="3329" max="3329" width="0.875" style="448" customWidth="1"/>
    <col min="3330" max="3330" width="9.25" style="448" customWidth="1"/>
    <col min="3331" max="3331" width="4.75" style="448" customWidth="1"/>
    <col min="3332" max="3346" width="5.25" style="448" customWidth="1"/>
    <col min="3347" max="3347" width="1" style="448" customWidth="1"/>
    <col min="3348" max="3584" width="9" style="448"/>
    <col min="3585" max="3585" width="0.875" style="448" customWidth="1"/>
    <col min="3586" max="3586" width="9.25" style="448" customWidth="1"/>
    <col min="3587" max="3587" width="4.75" style="448" customWidth="1"/>
    <col min="3588" max="3602" width="5.25" style="448" customWidth="1"/>
    <col min="3603" max="3603" width="1" style="448" customWidth="1"/>
    <col min="3604" max="3840" width="9" style="448"/>
    <col min="3841" max="3841" width="0.875" style="448" customWidth="1"/>
    <col min="3842" max="3842" width="9.25" style="448" customWidth="1"/>
    <col min="3843" max="3843" width="4.75" style="448" customWidth="1"/>
    <col min="3844" max="3858" width="5.25" style="448" customWidth="1"/>
    <col min="3859" max="3859" width="1" style="448" customWidth="1"/>
    <col min="3860" max="4096" width="9" style="448"/>
    <col min="4097" max="4097" width="0.875" style="448" customWidth="1"/>
    <col min="4098" max="4098" width="9.25" style="448" customWidth="1"/>
    <col min="4099" max="4099" width="4.75" style="448" customWidth="1"/>
    <col min="4100" max="4114" width="5.25" style="448" customWidth="1"/>
    <col min="4115" max="4115" width="1" style="448" customWidth="1"/>
    <col min="4116" max="4352" width="9" style="448"/>
    <col min="4353" max="4353" width="0.875" style="448" customWidth="1"/>
    <col min="4354" max="4354" width="9.25" style="448" customWidth="1"/>
    <col min="4355" max="4355" width="4.75" style="448" customWidth="1"/>
    <col min="4356" max="4370" width="5.25" style="448" customWidth="1"/>
    <col min="4371" max="4371" width="1" style="448" customWidth="1"/>
    <col min="4372" max="4608" width="9" style="448"/>
    <col min="4609" max="4609" width="0.875" style="448" customWidth="1"/>
    <col min="4610" max="4610" width="9.25" style="448" customWidth="1"/>
    <col min="4611" max="4611" width="4.75" style="448" customWidth="1"/>
    <col min="4612" max="4626" width="5.25" style="448" customWidth="1"/>
    <col min="4627" max="4627" width="1" style="448" customWidth="1"/>
    <col min="4628" max="4864" width="9" style="448"/>
    <col min="4865" max="4865" width="0.875" style="448" customWidth="1"/>
    <col min="4866" max="4866" width="9.25" style="448" customWidth="1"/>
    <col min="4867" max="4867" width="4.75" style="448" customWidth="1"/>
    <col min="4868" max="4882" width="5.25" style="448" customWidth="1"/>
    <col min="4883" max="4883" width="1" style="448" customWidth="1"/>
    <col min="4884" max="5120" width="9" style="448"/>
    <col min="5121" max="5121" width="0.875" style="448" customWidth="1"/>
    <col min="5122" max="5122" width="9.25" style="448" customWidth="1"/>
    <col min="5123" max="5123" width="4.75" style="448" customWidth="1"/>
    <col min="5124" max="5138" width="5.25" style="448" customWidth="1"/>
    <col min="5139" max="5139" width="1" style="448" customWidth="1"/>
    <col min="5140" max="5376" width="9" style="448"/>
    <col min="5377" max="5377" width="0.875" style="448" customWidth="1"/>
    <col min="5378" max="5378" width="9.25" style="448" customWidth="1"/>
    <col min="5379" max="5379" width="4.75" style="448" customWidth="1"/>
    <col min="5380" max="5394" width="5.25" style="448" customWidth="1"/>
    <col min="5395" max="5395" width="1" style="448" customWidth="1"/>
    <col min="5396" max="5632" width="9" style="448"/>
    <col min="5633" max="5633" width="0.875" style="448" customWidth="1"/>
    <col min="5634" max="5634" width="9.25" style="448" customWidth="1"/>
    <col min="5635" max="5635" width="4.75" style="448" customWidth="1"/>
    <col min="5636" max="5650" width="5.25" style="448" customWidth="1"/>
    <col min="5651" max="5651" width="1" style="448" customWidth="1"/>
    <col min="5652" max="5888" width="9" style="448"/>
    <col min="5889" max="5889" width="0.875" style="448" customWidth="1"/>
    <col min="5890" max="5890" width="9.25" style="448" customWidth="1"/>
    <col min="5891" max="5891" width="4.75" style="448" customWidth="1"/>
    <col min="5892" max="5906" width="5.25" style="448" customWidth="1"/>
    <col min="5907" max="5907" width="1" style="448" customWidth="1"/>
    <col min="5908" max="6144" width="9" style="448"/>
    <col min="6145" max="6145" width="0.875" style="448" customWidth="1"/>
    <col min="6146" max="6146" width="9.25" style="448" customWidth="1"/>
    <col min="6147" max="6147" width="4.75" style="448" customWidth="1"/>
    <col min="6148" max="6162" width="5.25" style="448" customWidth="1"/>
    <col min="6163" max="6163" width="1" style="448" customWidth="1"/>
    <col min="6164" max="6400" width="9" style="448"/>
    <col min="6401" max="6401" width="0.875" style="448" customWidth="1"/>
    <col min="6402" max="6402" width="9.25" style="448" customWidth="1"/>
    <col min="6403" max="6403" width="4.75" style="448" customWidth="1"/>
    <col min="6404" max="6418" width="5.25" style="448" customWidth="1"/>
    <col min="6419" max="6419" width="1" style="448" customWidth="1"/>
    <col min="6420" max="6656" width="9" style="448"/>
    <col min="6657" max="6657" width="0.875" style="448" customWidth="1"/>
    <col min="6658" max="6658" width="9.25" style="448" customWidth="1"/>
    <col min="6659" max="6659" width="4.75" style="448" customWidth="1"/>
    <col min="6660" max="6674" width="5.25" style="448" customWidth="1"/>
    <col min="6675" max="6675" width="1" style="448" customWidth="1"/>
    <col min="6676" max="6912" width="9" style="448"/>
    <col min="6913" max="6913" width="0.875" style="448" customWidth="1"/>
    <col min="6914" max="6914" width="9.25" style="448" customWidth="1"/>
    <col min="6915" max="6915" width="4.75" style="448" customWidth="1"/>
    <col min="6916" max="6930" width="5.25" style="448" customWidth="1"/>
    <col min="6931" max="6931" width="1" style="448" customWidth="1"/>
    <col min="6932" max="7168" width="9" style="448"/>
    <col min="7169" max="7169" width="0.875" style="448" customWidth="1"/>
    <col min="7170" max="7170" width="9.25" style="448" customWidth="1"/>
    <col min="7171" max="7171" width="4.75" style="448" customWidth="1"/>
    <col min="7172" max="7186" width="5.25" style="448" customWidth="1"/>
    <col min="7187" max="7187" width="1" style="448" customWidth="1"/>
    <col min="7188" max="7424" width="9" style="448"/>
    <col min="7425" max="7425" width="0.875" style="448" customWidth="1"/>
    <col min="7426" max="7426" width="9.25" style="448" customWidth="1"/>
    <col min="7427" max="7427" width="4.75" style="448" customWidth="1"/>
    <col min="7428" max="7442" width="5.25" style="448" customWidth="1"/>
    <col min="7443" max="7443" width="1" style="448" customWidth="1"/>
    <col min="7444" max="7680" width="9" style="448"/>
    <col min="7681" max="7681" width="0.875" style="448" customWidth="1"/>
    <col min="7682" max="7682" width="9.25" style="448" customWidth="1"/>
    <col min="7683" max="7683" width="4.75" style="448" customWidth="1"/>
    <col min="7684" max="7698" width="5.25" style="448" customWidth="1"/>
    <col min="7699" max="7699" width="1" style="448" customWidth="1"/>
    <col min="7700" max="7936" width="9" style="448"/>
    <col min="7937" max="7937" width="0.875" style="448" customWidth="1"/>
    <col min="7938" max="7938" width="9.25" style="448" customWidth="1"/>
    <col min="7939" max="7939" width="4.75" style="448" customWidth="1"/>
    <col min="7940" max="7954" width="5.25" style="448" customWidth="1"/>
    <col min="7955" max="7955" width="1" style="448" customWidth="1"/>
    <col min="7956" max="8192" width="9" style="448"/>
    <col min="8193" max="8193" width="0.875" style="448" customWidth="1"/>
    <col min="8194" max="8194" width="9.25" style="448" customWidth="1"/>
    <col min="8195" max="8195" width="4.75" style="448" customWidth="1"/>
    <col min="8196" max="8210" width="5.25" style="448" customWidth="1"/>
    <col min="8211" max="8211" width="1" style="448" customWidth="1"/>
    <col min="8212" max="8448" width="9" style="448"/>
    <col min="8449" max="8449" width="0.875" style="448" customWidth="1"/>
    <col min="8450" max="8450" width="9.25" style="448" customWidth="1"/>
    <col min="8451" max="8451" width="4.75" style="448" customWidth="1"/>
    <col min="8452" max="8466" width="5.25" style="448" customWidth="1"/>
    <col min="8467" max="8467" width="1" style="448" customWidth="1"/>
    <col min="8468" max="8704" width="9" style="448"/>
    <col min="8705" max="8705" width="0.875" style="448" customWidth="1"/>
    <col min="8706" max="8706" width="9.25" style="448" customWidth="1"/>
    <col min="8707" max="8707" width="4.75" style="448" customWidth="1"/>
    <col min="8708" max="8722" width="5.25" style="448" customWidth="1"/>
    <col min="8723" max="8723" width="1" style="448" customWidth="1"/>
    <col min="8724" max="8960" width="9" style="448"/>
    <col min="8961" max="8961" width="0.875" style="448" customWidth="1"/>
    <col min="8962" max="8962" width="9.25" style="448" customWidth="1"/>
    <col min="8963" max="8963" width="4.75" style="448" customWidth="1"/>
    <col min="8964" max="8978" width="5.25" style="448" customWidth="1"/>
    <col min="8979" max="8979" width="1" style="448" customWidth="1"/>
    <col min="8980" max="9216" width="9" style="448"/>
    <col min="9217" max="9217" width="0.875" style="448" customWidth="1"/>
    <col min="9218" max="9218" width="9.25" style="448" customWidth="1"/>
    <col min="9219" max="9219" width="4.75" style="448" customWidth="1"/>
    <col min="9220" max="9234" width="5.25" style="448" customWidth="1"/>
    <col min="9235" max="9235" width="1" style="448" customWidth="1"/>
    <col min="9236" max="9472" width="9" style="448"/>
    <col min="9473" max="9473" width="0.875" style="448" customWidth="1"/>
    <col min="9474" max="9474" width="9.25" style="448" customWidth="1"/>
    <col min="9475" max="9475" width="4.75" style="448" customWidth="1"/>
    <col min="9476" max="9490" width="5.25" style="448" customWidth="1"/>
    <col min="9491" max="9491" width="1" style="448" customWidth="1"/>
    <col min="9492" max="9728" width="9" style="448"/>
    <col min="9729" max="9729" width="0.875" style="448" customWidth="1"/>
    <col min="9730" max="9730" width="9.25" style="448" customWidth="1"/>
    <col min="9731" max="9731" width="4.75" style="448" customWidth="1"/>
    <col min="9732" max="9746" width="5.25" style="448" customWidth="1"/>
    <col min="9747" max="9747" width="1" style="448" customWidth="1"/>
    <col min="9748" max="9984" width="9" style="448"/>
    <col min="9985" max="9985" width="0.875" style="448" customWidth="1"/>
    <col min="9986" max="9986" width="9.25" style="448" customWidth="1"/>
    <col min="9987" max="9987" width="4.75" style="448" customWidth="1"/>
    <col min="9988" max="10002" width="5.25" style="448" customWidth="1"/>
    <col min="10003" max="10003" width="1" style="448" customWidth="1"/>
    <col min="10004" max="10240" width="9" style="448"/>
    <col min="10241" max="10241" width="0.875" style="448" customWidth="1"/>
    <col min="10242" max="10242" width="9.25" style="448" customWidth="1"/>
    <col min="10243" max="10243" width="4.75" style="448" customWidth="1"/>
    <col min="10244" max="10258" width="5.25" style="448" customWidth="1"/>
    <col min="10259" max="10259" width="1" style="448" customWidth="1"/>
    <col min="10260" max="10496" width="9" style="448"/>
    <col min="10497" max="10497" width="0.875" style="448" customWidth="1"/>
    <col min="10498" max="10498" width="9.25" style="448" customWidth="1"/>
    <col min="10499" max="10499" width="4.75" style="448" customWidth="1"/>
    <col min="10500" max="10514" width="5.25" style="448" customWidth="1"/>
    <col min="10515" max="10515" width="1" style="448" customWidth="1"/>
    <col min="10516" max="10752" width="9" style="448"/>
    <col min="10753" max="10753" width="0.875" style="448" customWidth="1"/>
    <col min="10754" max="10754" width="9.25" style="448" customWidth="1"/>
    <col min="10755" max="10755" width="4.75" style="448" customWidth="1"/>
    <col min="10756" max="10770" width="5.25" style="448" customWidth="1"/>
    <col min="10771" max="10771" width="1" style="448" customWidth="1"/>
    <col min="10772" max="11008" width="9" style="448"/>
    <col min="11009" max="11009" width="0.875" style="448" customWidth="1"/>
    <col min="11010" max="11010" width="9.25" style="448" customWidth="1"/>
    <col min="11011" max="11011" width="4.75" style="448" customWidth="1"/>
    <col min="11012" max="11026" width="5.25" style="448" customWidth="1"/>
    <col min="11027" max="11027" width="1" style="448" customWidth="1"/>
    <col min="11028" max="11264" width="9" style="448"/>
    <col min="11265" max="11265" width="0.875" style="448" customWidth="1"/>
    <col min="11266" max="11266" width="9.25" style="448" customWidth="1"/>
    <col min="11267" max="11267" width="4.75" style="448" customWidth="1"/>
    <col min="11268" max="11282" width="5.25" style="448" customWidth="1"/>
    <col min="11283" max="11283" width="1" style="448" customWidth="1"/>
    <col min="11284" max="11520" width="9" style="448"/>
    <col min="11521" max="11521" width="0.875" style="448" customWidth="1"/>
    <col min="11522" max="11522" width="9.25" style="448" customWidth="1"/>
    <col min="11523" max="11523" width="4.75" style="448" customWidth="1"/>
    <col min="11524" max="11538" width="5.25" style="448" customWidth="1"/>
    <col min="11539" max="11539" width="1" style="448" customWidth="1"/>
    <col min="11540" max="11776" width="9" style="448"/>
    <col min="11777" max="11777" width="0.875" style="448" customWidth="1"/>
    <col min="11778" max="11778" width="9.25" style="448" customWidth="1"/>
    <col min="11779" max="11779" width="4.75" style="448" customWidth="1"/>
    <col min="11780" max="11794" width="5.25" style="448" customWidth="1"/>
    <col min="11795" max="11795" width="1" style="448" customWidth="1"/>
    <col min="11796" max="12032" width="9" style="448"/>
    <col min="12033" max="12033" width="0.875" style="448" customWidth="1"/>
    <col min="12034" max="12034" width="9.25" style="448" customWidth="1"/>
    <col min="12035" max="12035" width="4.75" style="448" customWidth="1"/>
    <col min="12036" max="12050" width="5.25" style="448" customWidth="1"/>
    <col min="12051" max="12051" width="1" style="448" customWidth="1"/>
    <col min="12052" max="12288" width="9" style="448"/>
    <col min="12289" max="12289" width="0.875" style="448" customWidth="1"/>
    <col min="12290" max="12290" width="9.25" style="448" customWidth="1"/>
    <col min="12291" max="12291" width="4.75" style="448" customWidth="1"/>
    <col min="12292" max="12306" width="5.25" style="448" customWidth="1"/>
    <col min="12307" max="12307" width="1" style="448" customWidth="1"/>
    <col min="12308" max="12544" width="9" style="448"/>
    <col min="12545" max="12545" width="0.875" style="448" customWidth="1"/>
    <col min="12546" max="12546" width="9.25" style="448" customWidth="1"/>
    <col min="12547" max="12547" width="4.75" style="448" customWidth="1"/>
    <col min="12548" max="12562" width="5.25" style="448" customWidth="1"/>
    <col min="12563" max="12563" width="1" style="448" customWidth="1"/>
    <col min="12564" max="12800" width="9" style="448"/>
    <col min="12801" max="12801" width="0.875" style="448" customWidth="1"/>
    <col min="12802" max="12802" width="9.25" style="448" customWidth="1"/>
    <col min="12803" max="12803" width="4.75" style="448" customWidth="1"/>
    <col min="12804" max="12818" width="5.25" style="448" customWidth="1"/>
    <col min="12819" max="12819" width="1" style="448" customWidth="1"/>
    <col min="12820" max="13056" width="9" style="448"/>
    <col min="13057" max="13057" width="0.875" style="448" customWidth="1"/>
    <col min="13058" max="13058" width="9.25" style="448" customWidth="1"/>
    <col min="13059" max="13059" width="4.75" style="448" customWidth="1"/>
    <col min="13060" max="13074" width="5.25" style="448" customWidth="1"/>
    <col min="13075" max="13075" width="1" style="448" customWidth="1"/>
    <col min="13076" max="13312" width="9" style="448"/>
    <col min="13313" max="13313" width="0.875" style="448" customWidth="1"/>
    <col min="13314" max="13314" width="9.25" style="448" customWidth="1"/>
    <col min="13315" max="13315" width="4.75" style="448" customWidth="1"/>
    <col min="13316" max="13330" width="5.25" style="448" customWidth="1"/>
    <col min="13331" max="13331" width="1" style="448" customWidth="1"/>
    <col min="13332" max="13568" width="9" style="448"/>
    <col min="13569" max="13569" width="0.875" style="448" customWidth="1"/>
    <col min="13570" max="13570" width="9.25" style="448" customWidth="1"/>
    <col min="13571" max="13571" width="4.75" style="448" customWidth="1"/>
    <col min="13572" max="13586" width="5.25" style="448" customWidth="1"/>
    <col min="13587" max="13587" width="1" style="448" customWidth="1"/>
    <col min="13588" max="13824" width="9" style="448"/>
    <col min="13825" max="13825" width="0.875" style="448" customWidth="1"/>
    <col min="13826" max="13826" width="9.25" style="448" customWidth="1"/>
    <col min="13827" max="13827" width="4.75" style="448" customWidth="1"/>
    <col min="13828" max="13842" width="5.25" style="448" customWidth="1"/>
    <col min="13843" max="13843" width="1" style="448" customWidth="1"/>
    <col min="13844" max="14080" width="9" style="448"/>
    <col min="14081" max="14081" width="0.875" style="448" customWidth="1"/>
    <col min="14082" max="14082" width="9.25" style="448" customWidth="1"/>
    <col min="14083" max="14083" width="4.75" style="448" customWidth="1"/>
    <col min="14084" max="14098" width="5.25" style="448" customWidth="1"/>
    <col min="14099" max="14099" width="1" style="448" customWidth="1"/>
    <col min="14100" max="14336" width="9" style="448"/>
    <col min="14337" max="14337" width="0.875" style="448" customWidth="1"/>
    <col min="14338" max="14338" width="9.25" style="448" customWidth="1"/>
    <col min="14339" max="14339" width="4.75" style="448" customWidth="1"/>
    <col min="14340" max="14354" width="5.25" style="448" customWidth="1"/>
    <col min="14355" max="14355" width="1" style="448" customWidth="1"/>
    <col min="14356" max="14592" width="9" style="448"/>
    <col min="14593" max="14593" width="0.875" style="448" customWidth="1"/>
    <col min="14594" max="14594" width="9.25" style="448" customWidth="1"/>
    <col min="14595" max="14595" width="4.75" style="448" customWidth="1"/>
    <col min="14596" max="14610" width="5.25" style="448" customWidth="1"/>
    <col min="14611" max="14611" width="1" style="448" customWidth="1"/>
    <col min="14612" max="14848" width="9" style="448"/>
    <col min="14849" max="14849" width="0.875" style="448" customWidth="1"/>
    <col min="14850" max="14850" width="9.25" style="448" customWidth="1"/>
    <col min="14851" max="14851" width="4.75" style="448" customWidth="1"/>
    <col min="14852" max="14866" width="5.25" style="448" customWidth="1"/>
    <col min="14867" max="14867" width="1" style="448" customWidth="1"/>
    <col min="14868" max="15104" width="9" style="448"/>
    <col min="15105" max="15105" width="0.875" style="448" customWidth="1"/>
    <col min="15106" max="15106" width="9.25" style="448" customWidth="1"/>
    <col min="15107" max="15107" width="4.75" style="448" customWidth="1"/>
    <col min="15108" max="15122" width="5.25" style="448" customWidth="1"/>
    <col min="15123" max="15123" width="1" style="448" customWidth="1"/>
    <col min="15124" max="15360" width="9" style="448"/>
    <col min="15361" max="15361" width="0.875" style="448" customWidth="1"/>
    <col min="15362" max="15362" width="9.25" style="448" customWidth="1"/>
    <col min="15363" max="15363" width="4.75" style="448" customWidth="1"/>
    <col min="15364" max="15378" width="5.25" style="448" customWidth="1"/>
    <col min="15379" max="15379" width="1" style="448" customWidth="1"/>
    <col min="15380" max="15616" width="9" style="448"/>
    <col min="15617" max="15617" width="0.875" style="448" customWidth="1"/>
    <col min="15618" max="15618" width="9.25" style="448" customWidth="1"/>
    <col min="15619" max="15619" width="4.75" style="448" customWidth="1"/>
    <col min="15620" max="15634" width="5.25" style="448" customWidth="1"/>
    <col min="15635" max="15635" width="1" style="448" customWidth="1"/>
    <col min="15636" max="15872" width="9" style="448"/>
    <col min="15873" max="15873" width="0.875" style="448" customWidth="1"/>
    <col min="15874" max="15874" width="9.25" style="448" customWidth="1"/>
    <col min="15875" max="15875" width="4.75" style="448" customWidth="1"/>
    <col min="15876" max="15890" width="5.25" style="448" customWidth="1"/>
    <col min="15891" max="15891" width="1" style="448" customWidth="1"/>
    <col min="15892" max="16128" width="9" style="448"/>
    <col min="16129" max="16129" width="0.875" style="448" customWidth="1"/>
    <col min="16130" max="16130" width="9.25" style="448" customWidth="1"/>
    <col min="16131" max="16131" width="4.75" style="448" customWidth="1"/>
    <col min="16132" max="16146" width="5.25" style="448" customWidth="1"/>
    <col min="16147" max="16147" width="1" style="448" customWidth="1"/>
    <col min="16148" max="16384" width="9" style="448"/>
  </cols>
  <sheetData>
    <row r="1" spans="2:18">
      <c r="B1" s="446" t="s">
        <v>502</v>
      </c>
      <c r="C1" s="446"/>
      <c r="D1" s="446"/>
      <c r="E1" s="447"/>
      <c r="F1" s="447"/>
      <c r="G1" s="447"/>
      <c r="H1" s="447"/>
      <c r="I1" s="447"/>
      <c r="J1" s="447"/>
      <c r="K1" s="447"/>
      <c r="L1" s="447"/>
      <c r="M1" s="447"/>
      <c r="N1" s="447"/>
      <c r="O1" s="447"/>
      <c r="P1" s="447"/>
      <c r="Q1" s="447"/>
      <c r="R1" s="447"/>
    </row>
    <row r="2" spans="2:18">
      <c r="B2" s="569" t="s">
        <v>503</v>
      </c>
      <c r="C2" s="569"/>
      <c r="D2" s="569"/>
      <c r="E2" s="569"/>
      <c r="F2" s="569"/>
      <c r="G2" s="569"/>
      <c r="H2" s="569"/>
      <c r="I2" s="569"/>
      <c r="J2" s="569"/>
      <c r="K2" s="569"/>
      <c r="L2" s="569"/>
      <c r="M2" s="569"/>
      <c r="N2" s="569"/>
      <c r="O2" s="569"/>
      <c r="P2" s="569"/>
      <c r="Q2" s="569"/>
      <c r="R2" s="569"/>
    </row>
    <row r="3" spans="2:18">
      <c r="B3" s="449"/>
      <c r="C3" s="446"/>
      <c r="D3" s="446"/>
      <c r="E3" s="447"/>
      <c r="F3" s="447"/>
      <c r="G3" s="447"/>
      <c r="H3" s="447"/>
      <c r="I3" s="447"/>
      <c r="J3" s="447"/>
      <c r="K3" s="447"/>
      <c r="L3" s="447"/>
      <c r="M3" s="447"/>
      <c r="N3" s="447"/>
      <c r="O3" s="447"/>
      <c r="P3" s="447"/>
      <c r="Q3" s="447"/>
      <c r="R3" s="447"/>
    </row>
    <row r="4" spans="2:18" ht="24" customHeight="1">
      <c r="B4" s="447"/>
      <c r="C4" s="450"/>
      <c r="D4" s="447"/>
      <c r="E4" s="447"/>
      <c r="F4" s="447"/>
      <c r="G4" s="447"/>
      <c r="H4" s="447"/>
      <c r="I4" s="447"/>
      <c r="J4" s="447"/>
      <c r="K4" s="447"/>
      <c r="L4" s="450"/>
      <c r="M4" s="570" t="s">
        <v>504</v>
      </c>
      <c r="N4" s="570"/>
      <c r="O4" s="570"/>
      <c r="P4" s="570"/>
      <c r="Q4" s="570"/>
      <c r="R4" s="447"/>
    </row>
    <row r="5" spans="2:18" s="454" customFormat="1" ht="12">
      <c r="B5" s="451"/>
      <c r="C5" s="452"/>
      <c r="D5" s="451"/>
      <c r="E5" s="451"/>
      <c r="F5" s="451"/>
      <c r="G5" s="451"/>
      <c r="H5" s="451"/>
      <c r="I5" s="451"/>
      <c r="J5" s="451"/>
      <c r="K5" s="451"/>
      <c r="L5" s="452"/>
      <c r="M5" s="453"/>
      <c r="N5" s="453"/>
      <c r="O5" s="453"/>
      <c r="P5" s="453"/>
      <c r="Q5" s="453"/>
      <c r="R5" s="451"/>
    </row>
    <row r="6" spans="2:18" ht="24" customHeight="1">
      <c r="B6" s="447"/>
      <c r="C6" s="450"/>
      <c r="D6" s="447"/>
      <c r="E6" s="447"/>
      <c r="F6" s="447"/>
      <c r="G6" s="447"/>
      <c r="H6" s="447"/>
      <c r="I6" s="447"/>
      <c r="J6" s="447"/>
      <c r="K6" s="571" t="s">
        <v>505</v>
      </c>
      <c r="L6" s="572"/>
      <c r="M6" s="573"/>
      <c r="N6" s="573"/>
      <c r="O6" s="573"/>
      <c r="P6" s="573"/>
      <c r="Q6" s="573"/>
      <c r="R6" s="573"/>
    </row>
    <row r="7" spans="2:18" ht="24" customHeight="1">
      <c r="B7" s="447"/>
      <c r="C7" s="450"/>
      <c r="D7" s="447"/>
      <c r="E7" s="447"/>
      <c r="F7" s="447"/>
      <c r="G7" s="447"/>
      <c r="H7" s="447"/>
      <c r="I7" s="447"/>
      <c r="J7" s="447"/>
      <c r="K7" s="447"/>
      <c r="L7" s="447"/>
      <c r="M7" s="447"/>
      <c r="N7" s="447"/>
      <c r="O7" s="447"/>
      <c r="P7" s="447"/>
      <c r="Q7" s="447"/>
      <c r="R7" s="447"/>
    </row>
    <row r="8" spans="2:18" ht="18.75">
      <c r="B8" s="574" t="s">
        <v>506</v>
      </c>
      <c r="C8" s="574"/>
      <c r="D8" s="574"/>
      <c r="E8" s="574"/>
      <c r="F8" s="574"/>
      <c r="G8" s="574"/>
      <c r="H8" s="574"/>
      <c r="I8" s="574"/>
      <c r="J8" s="574"/>
      <c r="K8" s="574"/>
      <c r="L8" s="574"/>
      <c r="M8" s="574"/>
      <c r="N8" s="574"/>
      <c r="O8" s="574"/>
      <c r="P8" s="574"/>
      <c r="Q8" s="574"/>
      <c r="R8" s="574"/>
    </row>
    <row r="9" spans="2:18" ht="17.25">
      <c r="B9" s="455"/>
      <c r="C9" s="455"/>
      <c r="D9" s="455"/>
      <c r="E9" s="455"/>
      <c r="F9" s="455"/>
      <c r="G9" s="455"/>
      <c r="H9" s="455"/>
      <c r="I9" s="455"/>
      <c r="J9" s="455"/>
      <c r="K9" s="455"/>
      <c r="L9" s="455"/>
      <c r="M9" s="455"/>
      <c r="N9" s="455"/>
      <c r="O9" s="455"/>
      <c r="P9" s="455"/>
      <c r="Q9" s="455"/>
      <c r="R9" s="455"/>
    </row>
    <row r="10" spans="2:18" ht="24" customHeight="1">
      <c r="B10" s="568" t="s">
        <v>507</v>
      </c>
      <c r="C10" s="568"/>
      <c r="D10" s="568"/>
      <c r="E10" s="568"/>
      <c r="F10" s="568"/>
      <c r="G10" s="568"/>
      <c r="H10" s="568"/>
      <c r="I10" s="568"/>
      <c r="J10" s="568"/>
      <c r="K10" s="568"/>
      <c r="L10" s="568"/>
      <c r="M10" s="568"/>
      <c r="N10" s="568"/>
      <c r="O10" s="568"/>
      <c r="P10" s="568"/>
      <c r="Q10" s="568"/>
      <c r="R10" s="568"/>
    </row>
    <row r="11" spans="2:18" ht="24" customHeight="1">
      <c r="B11" s="456" t="s">
        <v>508</v>
      </c>
      <c r="C11" s="566" t="s">
        <v>509</v>
      </c>
      <c r="D11" s="566"/>
      <c r="E11" s="566"/>
      <c r="F11" s="567" t="s">
        <v>510</v>
      </c>
      <c r="G11" s="567"/>
      <c r="H11" s="567"/>
      <c r="I11" s="567"/>
      <c r="J11" s="567"/>
      <c r="K11" s="567"/>
      <c r="L11" s="567"/>
      <c r="M11" s="567"/>
      <c r="N11" s="567"/>
      <c r="O11" s="567"/>
      <c r="P11" s="567"/>
      <c r="Q11" s="567"/>
      <c r="R11" s="567"/>
    </row>
    <row r="12" spans="2:18" ht="104.25" customHeight="1">
      <c r="B12" s="456" t="s">
        <v>175</v>
      </c>
      <c r="C12" s="546" t="s">
        <v>511</v>
      </c>
      <c r="D12" s="547"/>
      <c r="E12" s="547"/>
      <c r="F12" s="548" t="s">
        <v>512</v>
      </c>
      <c r="G12" s="548"/>
      <c r="H12" s="548"/>
      <c r="I12" s="548"/>
      <c r="J12" s="548"/>
      <c r="K12" s="548"/>
      <c r="L12" s="548"/>
      <c r="M12" s="548"/>
      <c r="N12" s="548"/>
      <c r="O12" s="548"/>
      <c r="P12" s="548"/>
      <c r="Q12" s="548"/>
      <c r="R12" s="548"/>
    </row>
    <row r="13" spans="2:18" ht="82.5" customHeight="1">
      <c r="B13" s="456" t="s">
        <v>175</v>
      </c>
      <c r="C13" s="546" t="s">
        <v>513</v>
      </c>
      <c r="D13" s="547"/>
      <c r="E13" s="547"/>
      <c r="F13" s="548" t="s">
        <v>514</v>
      </c>
      <c r="G13" s="548"/>
      <c r="H13" s="548"/>
      <c r="I13" s="548"/>
      <c r="J13" s="548"/>
      <c r="K13" s="548"/>
      <c r="L13" s="548"/>
      <c r="M13" s="548"/>
      <c r="N13" s="548"/>
      <c r="O13" s="548"/>
      <c r="P13" s="548"/>
      <c r="Q13" s="548"/>
      <c r="R13" s="548"/>
    </row>
    <row r="14" spans="2:18" ht="120" customHeight="1">
      <c r="B14" s="456" t="s">
        <v>175</v>
      </c>
      <c r="C14" s="546" t="s">
        <v>515</v>
      </c>
      <c r="D14" s="547"/>
      <c r="E14" s="547"/>
      <c r="F14" s="548" t="s">
        <v>516</v>
      </c>
      <c r="G14" s="548"/>
      <c r="H14" s="548"/>
      <c r="I14" s="548"/>
      <c r="J14" s="548"/>
      <c r="K14" s="548"/>
      <c r="L14" s="548"/>
      <c r="M14" s="548"/>
      <c r="N14" s="548"/>
      <c r="O14" s="548"/>
      <c r="P14" s="548"/>
      <c r="Q14" s="548"/>
      <c r="R14" s="548"/>
    </row>
    <row r="15" spans="2:18" ht="69.75" customHeight="1">
      <c r="B15" s="549" t="s">
        <v>175</v>
      </c>
      <c r="C15" s="552" t="s">
        <v>517</v>
      </c>
      <c r="D15" s="553"/>
      <c r="E15" s="554"/>
      <c r="F15" s="561" t="s">
        <v>518</v>
      </c>
      <c r="G15" s="561"/>
      <c r="H15" s="561"/>
      <c r="I15" s="561"/>
      <c r="J15" s="561"/>
      <c r="K15" s="561"/>
      <c r="L15" s="561"/>
      <c r="M15" s="561"/>
      <c r="N15" s="561"/>
      <c r="O15" s="561"/>
      <c r="P15" s="561"/>
      <c r="Q15" s="561"/>
      <c r="R15" s="561"/>
    </row>
    <row r="16" spans="2:18" ht="18" customHeight="1">
      <c r="B16" s="550"/>
      <c r="C16" s="555"/>
      <c r="D16" s="556"/>
      <c r="E16" s="557"/>
      <c r="F16" s="457"/>
      <c r="G16" s="562" t="s">
        <v>519</v>
      </c>
      <c r="H16" s="563"/>
      <c r="I16" s="563"/>
      <c r="J16" s="563"/>
      <c r="K16" s="564"/>
      <c r="L16" s="562" t="s">
        <v>520</v>
      </c>
      <c r="M16" s="563"/>
      <c r="N16" s="563"/>
      <c r="O16" s="563"/>
      <c r="P16" s="563"/>
      <c r="Q16" s="564"/>
      <c r="R16" s="458"/>
    </row>
    <row r="17" spans="2:47" ht="38.25" customHeight="1">
      <c r="B17" s="550"/>
      <c r="C17" s="555"/>
      <c r="D17" s="556"/>
      <c r="E17" s="557"/>
      <c r="F17" s="457"/>
      <c r="G17" s="562"/>
      <c r="H17" s="563"/>
      <c r="I17" s="563"/>
      <c r="J17" s="563"/>
      <c r="K17" s="564"/>
      <c r="L17" s="562"/>
      <c r="M17" s="563"/>
      <c r="N17" s="563"/>
      <c r="O17" s="563"/>
      <c r="P17" s="563"/>
      <c r="Q17" s="564"/>
      <c r="R17" s="458"/>
    </row>
    <row r="18" spans="2:47" ht="38.25" customHeight="1">
      <c r="B18" s="550"/>
      <c r="C18" s="555"/>
      <c r="D18" s="556"/>
      <c r="E18" s="557"/>
      <c r="F18" s="457"/>
      <c r="G18" s="562"/>
      <c r="H18" s="563"/>
      <c r="I18" s="563"/>
      <c r="J18" s="563"/>
      <c r="K18" s="564"/>
      <c r="L18" s="562"/>
      <c r="M18" s="563"/>
      <c r="N18" s="563"/>
      <c r="O18" s="563"/>
      <c r="P18" s="563"/>
      <c r="Q18" s="564"/>
      <c r="R18" s="458"/>
    </row>
    <row r="19" spans="2:47" ht="38.25" customHeight="1">
      <c r="B19" s="550"/>
      <c r="C19" s="555"/>
      <c r="D19" s="556"/>
      <c r="E19" s="557"/>
      <c r="F19" s="457"/>
      <c r="G19" s="562"/>
      <c r="H19" s="563"/>
      <c r="I19" s="563"/>
      <c r="J19" s="563"/>
      <c r="K19" s="564"/>
      <c r="L19" s="562"/>
      <c r="M19" s="563"/>
      <c r="N19" s="563"/>
      <c r="O19" s="563"/>
      <c r="P19" s="563"/>
      <c r="Q19" s="564"/>
      <c r="R19" s="458"/>
    </row>
    <row r="20" spans="2:47" ht="8.25" customHeight="1">
      <c r="B20" s="551"/>
      <c r="C20" s="558"/>
      <c r="D20" s="559"/>
      <c r="E20" s="560"/>
      <c r="F20" s="459"/>
      <c r="G20" s="460"/>
      <c r="H20" s="460"/>
      <c r="I20" s="460"/>
      <c r="J20" s="460"/>
      <c r="K20" s="460"/>
      <c r="L20" s="460"/>
      <c r="M20" s="460"/>
      <c r="N20" s="460"/>
      <c r="O20" s="460"/>
      <c r="P20" s="460"/>
      <c r="Q20" s="460"/>
      <c r="R20" s="461"/>
    </row>
    <row r="21" spans="2:47">
      <c r="B21" s="447"/>
      <c r="C21" s="450"/>
      <c r="D21" s="447"/>
      <c r="E21" s="447"/>
      <c r="F21" s="447"/>
      <c r="G21" s="447"/>
      <c r="H21" s="447"/>
      <c r="I21" s="447"/>
      <c r="J21" s="447"/>
      <c r="K21" s="447"/>
      <c r="L21" s="447"/>
      <c r="M21" s="447"/>
      <c r="N21" s="447"/>
      <c r="O21" s="447"/>
      <c r="P21" s="447"/>
      <c r="Q21" s="447"/>
      <c r="R21" s="447"/>
    </row>
    <row r="22" spans="2:47" s="463" customFormat="1" ht="15" customHeight="1">
      <c r="B22" s="462" t="s">
        <v>521</v>
      </c>
      <c r="C22" s="565" t="s">
        <v>522</v>
      </c>
      <c r="D22" s="565"/>
      <c r="E22" s="565"/>
      <c r="F22" s="565"/>
      <c r="G22" s="565"/>
      <c r="H22" s="565"/>
      <c r="I22" s="565"/>
      <c r="J22" s="565"/>
      <c r="K22" s="565"/>
      <c r="L22" s="565"/>
      <c r="M22" s="565"/>
      <c r="N22" s="565"/>
      <c r="O22" s="565"/>
      <c r="P22" s="565"/>
      <c r="Q22" s="565"/>
      <c r="R22" s="565"/>
    </row>
    <row r="23" spans="2:47" s="463" customFormat="1" ht="15" customHeight="1">
      <c r="B23" s="462" t="s">
        <v>523</v>
      </c>
      <c r="C23" s="545" t="s">
        <v>524</v>
      </c>
      <c r="D23" s="545"/>
      <c r="E23" s="545"/>
      <c r="F23" s="545"/>
      <c r="G23" s="545"/>
      <c r="H23" s="545"/>
      <c r="I23" s="545"/>
      <c r="J23" s="545"/>
      <c r="K23" s="545"/>
      <c r="L23" s="545"/>
      <c r="M23" s="545"/>
      <c r="N23" s="545"/>
      <c r="O23" s="545"/>
      <c r="P23" s="545"/>
      <c r="Q23" s="545"/>
      <c r="R23" s="545"/>
    </row>
    <row r="24" spans="2:47" s="463" customFormat="1" ht="15" customHeight="1">
      <c r="B24" s="462" t="s">
        <v>525</v>
      </c>
      <c r="C24" s="545" t="s">
        <v>526</v>
      </c>
      <c r="D24" s="545"/>
      <c r="E24" s="545"/>
      <c r="F24" s="545"/>
      <c r="G24" s="545"/>
      <c r="H24" s="545"/>
      <c r="I24" s="545"/>
      <c r="J24" s="545"/>
      <c r="K24" s="545"/>
      <c r="L24" s="545"/>
      <c r="M24" s="545"/>
      <c r="N24" s="545"/>
      <c r="O24" s="545"/>
      <c r="P24" s="545"/>
      <c r="Q24" s="545"/>
      <c r="R24" s="545"/>
    </row>
    <row r="25" spans="2:47" ht="18.75" customHeight="1">
      <c r="B25" s="447"/>
      <c r="C25" s="450"/>
      <c r="D25" s="447"/>
      <c r="E25" s="447"/>
      <c r="F25" s="447"/>
      <c r="G25" s="447"/>
      <c r="H25" s="447"/>
      <c r="I25" s="447"/>
      <c r="J25" s="447"/>
      <c r="K25" s="447"/>
      <c r="L25" s="447"/>
      <c r="M25" s="447"/>
      <c r="N25" s="447"/>
      <c r="O25" s="447"/>
      <c r="P25" s="447"/>
      <c r="Q25" s="447"/>
      <c r="R25" s="447"/>
    </row>
    <row r="26" spans="2:47">
      <c r="B26" s="464"/>
      <c r="C26" s="465"/>
      <c r="D26" s="464"/>
      <c r="E26" s="464"/>
      <c r="F26" s="464"/>
      <c r="G26" s="464"/>
      <c r="H26" s="464"/>
      <c r="I26" s="464"/>
      <c r="J26" s="464"/>
      <c r="K26" s="464"/>
      <c r="L26" s="464"/>
      <c r="M26" s="464"/>
      <c r="N26" s="464"/>
      <c r="O26" s="464"/>
      <c r="P26" s="464"/>
      <c r="Q26" s="464"/>
      <c r="R26" s="464"/>
    </row>
    <row r="28" spans="2:47" ht="14.25">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222"/>
    </row>
    <row r="29" spans="2:47" ht="24" customHeight="1">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row>
    <row r="30" spans="2:47" ht="24" customHeight="1">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row>
  </sheetData>
  <mergeCells count="28">
    <mergeCell ref="B10:R10"/>
    <mergeCell ref="B2:R2"/>
    <mergeCell ref="M4:Q4"/>
    <mergeCell ref="K6:L6"/>
    <mergeCell ref="M6:R6"/>
    <mergeCell ref="B8:R8"/>
    <mergeCell ref="C11:E11"/>
    <mergeCell ref="F11:R11"/>
    <mergeCell ref="C12:E12"/>
    <mergeCell ref="F12:R12"/>
    <mergeCell ref="C13:E13"/>
    <mergeCell ref="F13:R13"/>
    <mergeCell ref="C24:R24"/>
    <mergeCell ref="C14:E14"/>
    <mergeCell ref="F14:R14"/>
    <mergeCell ref="B15:B20"/>
    <mergeCell ref="C15:E20"/>
    <mergeCell ref="F15:R15"/>
    <mergeCell ref="G16:K16"/>
    <mergeCell ref="L16:Q16"/>
    <mergeCell ref="G17:K17"/>
    <mergeCell ref="L17:Q17"/>
    <mergeCell ref="G18:K18"/>
    <mergeCell ref="L18:Q18"/>
    <mergeCell ref="G19:K19"/>
    <mergeCell ref="L19:Q19"/>
    <mergeCell ref="C22:R22"/>
    <mergeCell ref="C23:R23"/>
  </mergeCells>
  <phoneticPr fontId="1"/>
  <pageMargins left="0.7" right="0.7" top="0.75" bottom="0.75" header="0.3" footer="0.3"/>
  <pageSetup paperSize="9" scale="9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88"/>
  <sheetViews>
    <sheetView view="pageBreakPreview" zoomScale="60" zoomScaleNormal="55" workbookViewId="0">
      <selection activeCell="H15" sqref="H15"/>
    </sheetView>
  </sheetViews>
  <sheetFormatPr defaultColWidth="9" defaultRowHeight="13.5"/>
  <cols>
    <col min="1" max="1" width="3.625" style="79" customWidth="1"/>
    <col min="2" max="2" width="8.625" style="67" customWidth="1"/>
    <col min="3" max="3" width="14.5" style="67" customWidth="1"/>
    <col min="4" max="4" width="25.625" style="67" customWidth="1"/>
    <col min="5" max="5" width="3.25" style="67" customWidth="1"/>
    <col min="6" max="7" width="10.625" style="67" customWidth="1"/>
    <col min="8" max="8" width="40.625" style="67" customWidth="1"/>
    <col min="9" max="12" width="5.625" style="67" customWidth="1"/>
    <col min="13" max="14" width="10.625" style="67" customWidth="1"/>
    <col min="15" max="18" width="5.625" style="67" customWidth="1"/>
    <col min="19" max="19" width="10.625" style="80" customWidth="1"/>
    <col min="20" max="20" width="1.625" style="67" customWidth="1"/>
    <col min="21" max="21" width="9" style="67" customWidth="1"/>
    <col min="22" max="22" width="18.625" style="85" customWidth="1"/>
    <col min="23" max="16384" width="9" style="67"/>
  </cols>
  <sheetData>
    <row r="1" spans="1:22" ht="24.95" customHeight="1" thickTop="1" thickBot="1">
      <c r="A1" s="65"/>
      <c r="B1" s="66" t="s">
        <v>64</v>
      </c>
      <c r="D1" s="68"/>
      <c r="E1" s="69"/>
      <c r="F1" s="70">
        <v>7</v>
      </c>
      <c r="G1" s="68" t="s">
        <v>65</v>
      </c>
      <c r="H1" s="68" t="s">
        <v>66</v>
      </c>
      <c r="J1" s="71"/>
      <c r="K1" s="71"/>
      <c r="L1" s="71"/>
      <c r="M1" s="71"/>
      <c r="N1" s="71"/>
      <c r="O1" s="71"/>
      <c r="P1" s="71"/>
      <c r="Q1" s="71"/>
      <c r="R1" s="71"/>
      <c r="S1" s="68"/>
      <c r="T1" s="71"/>
      <c r="U1" s="71"/>
      <c r="V1" s="72"/>
    </row>
    <row r="2" spans="1:22" ht="24.95" customHeight="1" thickTop="1">
      <c r="A2" s="73"/>
      <c r="B2" s="74"/>
      <c r="C2" s="74"/>
      <c r="D2" s="75"/>
      <c r="E2" s="75"/>
      <c r="F2" s="75"/>
      <c r="G2" s="75"/>
      <c r="H2" s="76"/>
      <c r="I2" s="74"/>
      <c r="J2" s="74"/>
      <c r="K2" s="74"/>
      <c r="L2" s="74"/>
      <c r="M2" s="74"/>
      <c r="N2" s="74"/>
      <c r="O2" s="74"/>
      <c r="P2" s="74"/>
      <c r="Q2" s="74"/>
      <c r="R2" s="74"/>
      <c r="S2" s="77"/>
      <c r="V2" s="78"/>
    </row>
    <row r="3" spans="1:22" ht="13.5" customHeight="1" thickBot="1">
      <c r="D3" s="80"/>
      <c r="E3" s="80"/>
      <c r="F3" s="80"/>
      <c r="G3" s="80"/>
      <c r="H3" s="80"/>
      <c r="S3" s="77"/>
      <c r="V3" s="78"/>
    </row>
    <row r="4" spans="1:22" ht="39.950000000000003" customHeight="1">
      <c r="B4" s="575" t="s">
        <v>67</v>
      </c>
      <c r="C4" s="575"/>
      <c r="D4" s="576"/>
      <c r="E4" s="577"/>
      <c r="F4" s="577"/>
      <c r="G4" s="578"/>
      <c r="H4" s="81"/>
      <c r="P4" s="82" t="s">
        <v>68</v>
      </c>
      <c r="Q4" s="83" t="s">
        <v>69</v>
      </c>
      <c r="R4" s="84" t="s">
        <v>70</v>
      </c>
    </row>
    <row r="5" spans="1:22" ht="39.950000000000003" customHeight="1" thickBot="1">
      <c r="B5" s="579" t="s">
        <v>71</v>
      </c>
      <c r="C5" s="580"/>
      <c r="D5" s="576"/>
      <c r="E5" s="577"/>
      <c r="F5" s="577"/>
      <c r="G5" s="578"/>
      <c r="H5" s="86"/>
      <c r="P5" s="87" t="str">
        <f>IF(D43&lt;&gt;"","2","1")</f>
        <v>1</v>
      </c>
      <c r="Q5" s="88" t="s">
        <v>72</v>
      </c>
      <c r="R5" s="89" t="str">
        <f>IF(D43&lt;&gt;"","2","1")</f>
        <v>1</v>
      </c>
      <c r="V5" s="90"/>
    </row>
    <row r="6" spans="1:22" ht="13.5" customHeight="1">
      <c r="H6" s="91"/>
      <c r="U6" s="92"/>
      <c r="V6" s="581" t="s">
        <v>73</v>
      </c>
    </row>
    <row r="7" spans="1:22" ht="13.5" customHeight="1" thickBot="1">
      <c r="A7" s="93"/>
      <c r="B7" s="94" t="s">
        <v>74</v>
      </c>
      <c r="C7" s="95"/>
      <c r="D7" s="96"/>
      <c r="E7" s="97"/>
      <c r="F7" s="583"/>
      <c r="G7" s="583"/>
      <c r="H7" s="583"/>
      <c r="I7" s="585"/>
      <c r="J7" s="585"/>
      <c r="K7" s="585"/>
      <c r="L7" s="585"/>
      <c r="M7" s="583"/>
      <c r="N7" s="583"/>
      <c r="O7" s="585"/>
      <c r="P7" s="585"/>
      <c r="Q7" s="585"/>
      <c r="R7" s="595"/>
      <c r="S7" s="98"/>
      <c r="U7" s="92"/>
      <c r="V7" s="582"/>
    </row>
    <row r="8" spans="1:22" ht="13.5" customHeight="1">
      <c r="A8" s="587" t="s">
        <v>75</v>
      </c>
      <c r="B8" s="99"/>
      <c r="C8" s="100"/>
      <c r="D8" s="99"/>
      <c r="E8" s="101"/>
      <c r="F8" s="584"/>
      <c r="G8" s="584"/>
      <c r="H8" s="584"/>
      <c r="I8" s="586"/>
      <c r="J8" s="586"/>
      <c r="K8" s="586"/>
      <c r="L8" s="586"/>
      <c r="M8" s="584"/>
      <c r="N8" s="584"/>
      <c r="O8" s="586"/>
      <c r="P8" s="586"/>
      <c r="Q8" s="586"/>
      <c r="R8" s="596"/>
      <c r="S8" s="102"/>
      <c r="U8" s="92"/>
      <c r="V8" s="588" t="s">
        <v>76</v>
      </c>
    </row>
    <row r="9" spans="1:22" ht="13.5" customHeight="1">
      <c r="A9" s="587"/>
      <c r="B9" s="590" t="s">
        <v>77</v>
      </c>
      <c r="C9" s="590" t="s">
        <v>78</v>
      </c>
      <c r="D9" s="103"/>
      <c r="E9" s="104"/>
      <c r="F9" s="102" t="s">
        <v>79</v>
      </c>
      <c r="G9" s="102" t="s">
        <v>80</v>
      </c>
      <c r="H9" s="102" t="s">
        <v>81</v>
      </c>
      <c r="I9" s="592" t="s">
        <v>82</v>
      </c>
      <c r="J9" s="592"/>
      <c r="K9" s="592"/>
      <c r="L9" s="592"/>
      <c r="M9" s="102" t="s">
        <v>83</v>
      </c>
      <c r="N9" s="102" t="s">
        <v>84</v>
      </c>
      <c r="O9" s="592" t="s">
        <v>85</v>
      </c>
      <c r="P9" s="592"/>
      <c r="Q9" s="592"/>
      <c r="R9" s="593"/>
      <c r="S9" s="102" t="s">
        <v>86</v>
      </c>
      <c r="U9" s="92"/>
      <c r="V9" s="589"/>
    </row>
    <row r="10" spans="1:22" ht="13.5" customHeight="1">
      <c r="A10" s="587"/>
      <c r="B10" s="591"/>
      <c r="C10" s="591"/>
      <c r="D10" s="105" t="s">
        <v>87</v>
      </c>
      <c r="E10" s="104"/>
      <c r="F10" s="103" t="s">
        <v>88</v>
      </c>
      <c r="G10" s="103" t="s">
        <v>88</v>
      </c>
      <c r="H10" s="105"/>
      <c r="I10" s="592" t="s">
        <v>89</v>
      </c>
      <c r="J10" s="593"/>
      <c r="K10" s="594" t="s">
        <v>90</v>
      </c>
      <c r="L10" s="592"/>
      <c r="M10" s="102"/>
      <c r="N10" s="102"/>
      <c r="O10" s="592" t="s">
        <v>89</v>
      </c>
      <c r="P10" s="593"/>
      <c r="Q10" s="594" t="s">
        <v>90</v>
      </c>
      <c r="R10" s="593"/>
      <c r="S10" s="102"/>
      <c r="U10" s="92"/>
      <c r="V10" s="589"/>
    </row>
    <row r="11" spans="1:22" ht="13.5" customHeight="1">
      <c r="A11" s="587"/>
      <c r="B11" s="105"/>
      <c r="C11" s="104"/>
      <c r="D11" s="105" t="s">
        <v>91</v>
      </c>
      <c r="E11" s="104"/>
      <c r="F11" s="106"/>
      <c r="G11" s="106"/>
      <c r="H11" s="106"/>
      <c r="I11" s="107" t="s">
        <v>92</v>
      </c>
      <c r="J11" s="108" t="s">
        <v>93</v>
      </c>
      <c r="K11" s="109" t="s">
        <v>94</v>
      </c>
      <c r="L11" s="110" t="s">
        <v>93</v>
      </c>
      <c r="M11" s="102"/>
      <c r="N11" s="102"/>
      <c r="O11" s="107" t="s">
        <v>92</v>
      </c>
      <c r="P11" s="108" t="s">
        <v>93</v>
      </c>
      <c r="Q11" s="109" t="s">
        <v>94</v>
      </c>
      <c r="R11" s="108" t="s">
        <v>93</v>
      </c>
      <c r="S11" s="102"/>
      <c r="U11" s="92"/>
      <c r="V11" s="589"/>
    </row>
    <row r="12" spans="1:22" ht="13.5" customHeight="1">
      <c r="A12" s="587"/>
      <c r="B12" s="105"/>
      <c r="C12" s="104"/>
      <c r="D12" s="105"/>
      <c r="E12" s="104"/>
      <c r="F12" s="111"/>
      <c r="G12" s="111"/>
      <c r="H12" s="112"/>
      <c r="I12" s="113"/>
      <c r="J12" s="114"/>
      <c r="K12" s="115"/>
      <c r="L12" s="116"/>
      <c r="M12" s="112"/>
      <c r="N12" s="112"/>
      <c r="O12" s="117"/>
      <c r="P12" s="118"/>
      <c r="Q12" s="119"/>
      <c r="R12" s="120"/>
      <c r="S12" s="112"/>
      <c r="U12" s="92"/>
      <c r="V12" s="121"/>
    </row>
    <row r="13" spans="1:22" ht="39.950000000000003" customHeight="1">
      <c r="A13" s="122">
        <v>1</v>
      </c>
      <c r="B13" s="123"/>
      <c r="C13" s="124"/>
      <c r="D13" s="125"/>
      <c r="E13" s="126"/>
      <c r="F13" s="127"/>
      <c r="G13" s="127"/>
      <c r="H13" s="125"/>
      <c r="I13" s="128"/>
      <c r="J13" s="129"/>
      <c r="K13" s="128"/>
      <c r="L13" s="129"/>
      <c r="M13" s="128"/>
      <c r="N13" s="128"/>
      <c r="O13" s="128"/>
      <c r="P13" s="129"/>
      <c r="Q13" s="128"/>
      <c r="R13" s="129"/>
      <c r="S13" s="130"/>
      <c r="T13" s="131"/>
      <c r="U13" s="132"/>
      <c r="V13" s="133" t="s">
        <v>95</v>
      </c>
    </row>
    <row r="14" spans="1:22" ht="39.950000000000003" customHeight="1">
      <c r="A14" s="122">
        <v>2</v>
      </c>
      <c r="B14" s="123"/>
      <c r="C14" s="124"/>
      <c r="D14" s="125"/>
      <c r="E14" s="126"/>
      <c r="F14" s="127"/>
      <c r="G14" s="127"/>
      <c r="H14" s="125"/>
      <c r="I14" s="128"/>
      <c r="J14" s="129"/>
      <c r="K14" s="128"/>
      <c r="L14" s="129"/>
      <c r="M14" s="128"/>
      <c r="N14" s="128"/>
      <c r="O14" s="128"/>
      <c r="P14" s="129"/>
      <c r="Q14" s="128"/>
      <c r="R14" s="129"/>
      <c r="S14" s="134"/>
      <c r="T14" s="131"/>
      <c r="U14" s="131"/>
      <c r="V14" s="135" t="s">
        <v>95</v>
      </c>
    </row>
    <row r="15" spans="1:22" ht="39.950000000000003" customHeight="1">
      <c r="A15" s="122">
        <v>3</v>
      </c>
      <c r="B15" s="123"/>
      <c r="C15" s="124"/>
      <c r="D15" s="125"/>
      <c r="E15" s="126"/>
      <c r="F15" s="127"/>
      <c r="G15" s="127"/>
      <c r="H15" s="125"/>
      <c r="I15" s="128"/>
      <c r="J15" s="129"/>
      <c r="K15" s="128"/>
      <c r="L15" s="129"/>
      <c r="M15" s="128"/>
      <c r="N15" s="128"/>
      <c r="O15" s="128"/>
      <c r="P15" s="129"/>
      <c r="Q15" s="128"/>
      <c r="R15" s="129"/>
      <c r="S15" s="136"/>
      <c r="T15" s="131"/>
      <c r="U15" s="131"/>
      <c r="V15" s="137" t="s">
        <v>69</v>
      </c>
    </row>
    <row r="16" spans="1:22" ht="39.950000000000003" customHeight="1">
      <c r="A16" s="122">
        <v>4</v>
      </c>
      <c r="B16" s="123"/>
      <c r="C16" s="124"/>
      <c r="D16" s="125"/>
      <c r="E16" s="126"/>
      <c r="F16" s="127"/>
      <c r="G16" s="127"/>
      <c r="H16" s="125"/>
      <c r="I16" s="128"/>
      <c r="J16" s="129"/>
      <c r="K16" s="128"/>
      <c r="L16" s="129"/>
      <c r="M16" s="128"/>
      <c r="N16" s="128"/>
      <c r="O16" s="128"/>
      <c r="P16" s="129"/>
      <c r="Q16" s="128"/>
      <c r="R16" s="129"/>
      <c r="S16" s="134"/>
      <c r="T16" s="131"/>
      <c r="U16" s="131"/>
      <c r="V16" s="138"/>
    </row>
    <row r="17" spans="1:22" ht="39.950000000000003" customHeight="1">
      <c r="A17" s="122">
        <v>5</v>
      </c>
      <c r="B17" s="123"/>
      <c r="C17" s="124"/>
      <c r="D17" s="125"/>
      <c r="E17" s="126"/>
      <c r="F17" s="127"/>
      <c r="G17" s="127"/>
      <c r="H17" s="125"/>
      <c r="I17" s="128"/>
      <c r="J17" s="129"/>
      <c r="K17" s="128"/>
      <c r="L17" s="129"/>
      <c r="M17" s="128"/>
      <c r="N17" s="128"/>
      <c r="O17" s="128"/>
      <c r="P17" s="129"/>
      <c r="Q17" s="128"/>
      <c r="R17" s="129"/>
      <c r="S17" s="134"/>
      <c r="T17" s="131"/>
      <c r="U17" s="131"/>
      <c r="V17" s="138"/>
    </row>
    <row r="18" spans="1:22" ht="39.950000000000003" customHeight="1">
      <c r="A18" s="122">
        <v>6</v>
      </c>
      <c r="B18" s="134"/>
      <c r="C18" s="124"/>
      <c r="D18" s="125"/>
      <c r="E18" s="126"/>
      <c r="F18" s="127"/>
      <c r="G18" s="127"/>
      <c r="H18" s="125"/>
      <c r="I18" s="128"/>
      <c r="J18" s="129"/>
      <c r="K18" s="128"/>
      <c r="L18" s="129"/>
      <c r="M18" s="128"/>
      <c r="N18" s="128"/>
      <c r="O18" s="128"/>
      <c r="P18" s="129"/>
      <c r="Q18" s="128"/>
      <c r="R18" s="129"/>
      <c r="S18" s="134"/>
      <c r="T18" s="131"/>
      <c r="U18" s="131"/>
      <c r="V18" s="138"/>
    </row>
    <row r="19" spans="1:22" ht="39.950000000000003" customHeight="1">
      <c r="A19" s="122">
        <v>7</v>
      </c>
      <c r="B19" s="134"/>
      <c r="C19" s="124"/>
      <c r="D19" s="125"/>
      <c r="E19" s="126"/>
      <c r="F19" s="127"/>
      <c r="G19" s="127"/>
      <c r="H19" s="125"/>
      <c r="I19" s="128"/>
      <c r="J19" s="129"/>
      <c r="K19" s="128"/>
      <c r="L19" s="129"/>
      <c r="M19" s="128"/>
      <c r="N19" s="128"/>
      <c r="O19" s="128"/>
      <c r="P19" s="129"/>
      <c r="Q19" s="128"/>
      <c r="R19" s="129"/>
      <c r="S19" s="134"/>
      <c r="T19" s="131"/>
      <c r="U19" s="131"/>
      <c r="V19" s="138"/>
    </row>
    <row r="20" spans="1:22" ht="39.950000000000003" customHeight="1">
      <c r="A20" s="122">
        <v>8</v>
      </c>
      <c r="B20" s="134"/>
      <c r="C20" s="124"/>
      <c r="D20" s="125"/>
      <c r="E20" s="126"/>
      <c r="F20" s="127"/>
      <c r="G20" s="127"/>
      <c r="H20" s="125"/>
      <c r="I20" s="128"/>
      <c r="J20" s="129"/>
      <c r="K20" s="128"/>
      <c r="L20" s="129"/>
      <c r="M20" s="128"/>
      <c r="N20" s="128"/>
      <c r="O20" s="128"/>
      <c r="P20" s="129"/>
      <c r="Q20" s="128"/>
      <c r="R20" s="129"/>
      <c r="S20" s="134"/>
      <c r="T20" s="131"/>
      <c r="U20" s="131"/>
      <c r="V20" s="138"/>
    </row>
    <row r="21" spans="1:22" ht="39.950000000000003" customHeight="1">
      <c r="A21" s="122">
        <v>9</v>
      </c>
      <c r="B21" s="134"/>
      <c r="C21" s="124"/>
      <c r="D21" s="125"/>
      <c r="E21" s="126"/>
      <c r="F21" s="127"/>
      <c r="G21" s="127"/>
      <c r="H21" s="125"/>
      <c r="I21" s="128"/>
      <c r="J21" s="129"/>
      <c r="K21" s="128"/>
      <c r="L21" s="129"/>
      <c r="M21" s="128"/>
      <c r="N21" s="128"/>
      <c r="O21" s="128"/>
      <c r="P21" s="129"/>
      <c r="Q21" s="128"/>
      <c r="R21" s="129"/>
      <c r="S21" s="134"/>
      <c r="T21" s="131"/>
      <c r="U21" s="131"/>
      <c r="V21" s="138"/>
    </row>
    <row r="22" spans="1:22" ht="39.950000000000003" customHeight="1">
      <c r="A22" s="122">
        <v>10</v>
      </c>
      <c r="B22" s="134"/>
      <c r="C22" s="124"/>
      <c r="D22" s="125"/>
      <c r="E22" s="126"/>
      <c r="F22" s="127"/>
      <c r="G22" s="127"/>
      <c r="H22" s="125"/>
      <c r="I22" s="128"/>
      <c r="J22" s="129"/>
      <c r="K22" s="128"/>
      <c r="L22" s="129"/>
      <c r="M22" s="128"/>
      <c r="N22" s="128"/>
      <c r="O22" s="128"/>
      <c r="P22" s="129"/>
      <c r="Q22" s="128"/>
      <c r="R22" s="129"/>
      <c r="S22" s="134"/>
      <c r="T22" s="131"/>
      <c r="U22" s="131"/>
      <c r="V22" s="138"/>
    </row>
    <row r="23" spans="1:22" ht="39.950000000000003" customHeight="1">
      <c r="A23" s="122">
        <v>11</v>
      </c>
      <c r="B23" s="134"/>
      <c r="C23" s="124"/>
      <c r="D23" s="125"/>
      <c r="E23" s="126"/>
      <c r="F23" s="127"/>
      <c r="G23" s="127"/>
      <c r="H23" s="125"/>
      <c r="I23" s="128"/>
      <c r="J23" s="129"/>
      <c r="K23" s="128"/>
      <c r="L23" s="129"/>
      <c r="M23" s="128"/>
      <c r="N23" s="128"/>
      <c r="O23" s="128"/>
      <c r="P23" s="129"/>
      <c r="Q23" s="128"/>
      <c r="R23" s="129"/>
      <c r="S23" s="134"/>
      <c r="T23" s="131"/>
      <c r="U23" s="131"/>
      <c r="V23" s="138"/>
    </row>
    <row r="24" spans="1:22" ht="39.950000000000003" customHeight="1">
      <c r="A24" s="122">
        <v>12</v>
      </c>
      <c r="B24" s="134"/>
      <c r="C24" s="124"/>
      <c r="D24" s="125"/>
      <c r="E24" s="126"/>
      <c r="F24" s="127"/>
      <c r="G24" s="127"/>
      <c r="H24" s="125"/>
      <c r="I24" s="128"/>
      <c r="J24" s="129"/>
      <c r="K24" s="128"/>
      <c r="L24" s="129"/>
      <c r="M24" s="128"/>
      <c r="N24" s="128"/>
      <c r="O24" s="128"/>
      <c r="P24" s="129"/>
      <c r="Q24" s="128"/>
      <c r="R24" s="129"/>
      <c r="S24" s="134"/>
      <c r="T24" s="131"/>
      <c r="U24" s="131"/>
      <c r="V24" s="138"/>
    </row>
    <row r="25" spans="1:22" ht="39.950000000000003" customHeight="1">
      <c r="A25" s="122">
        <v>13</v>
      </c>
      <c r="B25" s="134"/>
      <c r="C25" s="124"/>
      <c r="D25" s="125"/>
      <c r="E25" s="126"/>
      <c r="F25" s="127"/>
      <c r="G25" s="127"/>
      <c r="H25" s="125"/>
      <c r="I25" s="128"/>
      <c r="J25" s="129"/>
      <c r="K25" s="128"/>
      <c r="L25" s="129"/>
      <c r="M25" s="128"/>
      <c r="N25" s="128"/>
      <c r="O25" s="128"/>
      <c r="P25" s="129"/>
      <c r="Q25" s="128"/>
      <c r="R25" s="129"/>
      <c r="S25" s="134"/>
      <c r="T25" s="131"/>
      <c r="U25" s="131"/>
      <c r="V25" s="138"/>
    </row>
    <row r="26" spans="1:22" ht="39.950000000000003" customHeight="1">
      <c r="A26" s="122">
        <v>14</v>
      </c>
      <c r="B26" s="134"/>
      <c r="C26" s="124"/>
      <c r="D26" s="125"/>
      <c r="E26" s="126"/>
      <c r="F26" s="127"/>
      <c r="G26" s="127"/>
      <c r="H26" s="125"/>
      <c r="I26" s="128"/>
      <c r="J26" s="129"/>
      <c r="K26" s="128"/>
      <c r="L26" s="129"/>
      <c r="M26" s="128"/>
      <c r="N26" s="128"/>
      <c r="O26" s="128"/>
      <c r="P26" s="129"/>
      <c r="Q26" s="128"/>
      <c r="R26" s="129"/>
      <c r="S26" s="134"/>
      <c r="T26" s="131"/>
      <c r="U26" s="131"/>
      <c r="V26" s="138"/>
    </row>
    <row r="27" spans="1:22" ht="39.950000000000003" customHeight="1">
      <c r="A27" s="122">
        <v>15</v>
      </c>
      <c r="B27" s="134"/>
      <c r="C27" s="124"/>
      <c r="D27" s="125"/>
      <c r="E27" s="126"/>
      <c r="F27" s="127"/>
      <c r="G27" s="127"/>
      <c r="H27" s="125"/>
      <c r="I27" s="128"/>
      <c r="J27" s="129"/>
      <c r="K27" s="128"/>
      <c r="L27" s="129"/>
      <c r="M27" s="128"/>
      <c r="N27" s="128"/>
      <c r="O27" s="128"/>
      <c r="P27" s="129"/>
      <c r="Q27" s="128"/>
      <c r="R27" s="129"/>
      <c r="S27" s="134"/>
      <c r="T27" s="131"/>
      <c r="U27" s="131"/>
      <c r="V27" s="138"/>
    </row>
    <row r="28" spans="1:22" ht="39.950000000000003" customHeight="1">
      <c r="A28" s="122">
        <v>16</v>
      </c>
      <c r="B28" s="134"/>
      <c r="C28" s="124"/>
      <c r="D28" s="125"/>
      <c r="E28" s="126"/>
      <c r="F28" s="127"/>
      <c r="G28" s="127"/>
      <c r="H28" s="125"/>
      <c r="I28" s="128"/>
      <c r="J28" s="129"/>
      <c r="K28" s="128"/>
      <c r="L28" s="129"/>
      <c r="M28" s="128"/>
      <c r="N28" s="128"/>
      <c r="O28" s="128"/>
      <c r="P28" s="129"/>
      <c r="Q28" s="128"/>
      <c r="R28" s="129"/>
      <c r="S28" s="134"/>
      <c r="T28" s="131"/>
      <c r="U28" s="131"/>
      <c r="V28" s="138"/>
    </row>
    <row r="29" spans="1:22" ht="39.950000000000003" customHeight="1">
      <c r="A29" s="122">
        <v>17</v>
      </c>
      <c r="B29" s="139"/>
      <c r="C29" s="124"/>
      <c r="D29" s="125"/>
      <c r="E29" s="140"/>
      <c r="F29" s="127"/>
      <c r="G29" s="127"/>
      <c r="H29" s="125"/>
      <c r="I29" s="128"/>
      <c r="J29" s="129"/>
      <c r="K29" s="128"/>
      <c r="L29" s="129"/>
      <c r="M29" s="128"/>
      <c r="N29" s="128"/>
      <c r="O29" s="128"/>
      <c r="P29" s="129"/>
      <c r="Q29" s="128"/>
      <c r="R29" s="129"/>
      <c r="S29" s="134"/>
      <c r="T29" s="131"/>
      <c r="U29" s="131"/>
      <c r="V29" s="138"/>
    </row>
    <row r="30" spans="1:22" ht="39.950000000000003" customHeight="1">
      <c r="A30" s="122">
        <v>18</v>
      </c>
      <c r="B30" s="139"/>
      <c r="C30" s="124"/>
      <c r="D30" s="125"/>
      <c r="E30" s="140"/>
      <c r="F30" s="127"/>
      <c r="G30" s="127"/>
      <c r="H30" s="125"/>
      <c r="I30" s="128"/>
      <c r="J30" s="129"/>
      <c r="K30" s="128"/>
      <c r="L30" s="129"/>
      <c r="M30" s="128"/>
      <c r="N30" s="128"/>
      <c r="O30" s="128"/>
      <c r="P30" s="129"/>
      <c r="Q30" s="128"/>
      <c r="R30" s="129"/>
      <c r="S30" s="134"/>
      <c r="T30" s="131"/>
      <c r="U30" s="131"/>
      <c r="V30" s="138"/>
    </row>
    <row r="31" spans="1:22" ht="39.950000000000003" customHeight="1">
      <c r="A31" s="122">
        <v>19</v>
      </c>
      <c r="B31" s="139"/>
      <c r="C31" s="124"/>
      <c r="D31" s="125"/>
      <c r="E31" s="140"/>
      <c r="F31" s="127"/>
      <c r="G31" s="127"/>
      <c r="H31" s="125"/>
      <c r="I31" s="128"/>
      <c r="J31" s="129"/>
      <c r="K31" s="128"/>
      <c r="L31" s="129"/>
      <c r="M31" s="128"/>
      <c r="N31" s="128"/>
      <c r="O31" s="128"/>
      <c r="P31" s="129"/>
      <c r="Q31" s="128"/>
      <c r="R31" s="129"/>
      <c r="S31" s="134"/>
      <c r="T31" s="131"/>
      <c r="U31" s="131"/>
      <c r="V31" s="138"/>
    </row>
    <row r="32" spans="1:22" ht="39.950000000000003" customHeight="1">
      <c r="A32" s="122">
        <v>20</v>
      </c>
      <c r="B32" s="139"/>
      <c r="C32" s="124"/>
      <c r="D32" s="125"/>
      <c r="E32" s="140"/>
      <c r="F32" s="127"/>
      <c r="G32" s="127"/>
      <c r="H32" s="125"/>
      <c r="I32" s="128"/>
      <c r="J32" s="129"/>
      <c r="K32" s="128"/>
      <c r="L32" s="129"/>
      <c r="M32" s="128"/>
      <c r="N32" s="128"/>
      <c r="O32" s="128"/>
      <c r="P32" s="129"/>
      <c r="Q32" s="128"/>
      <c r="R32" s="129"/>
      <c r="S32" s="134"/>
      <c r="T32" s="131"/>
      <c r="U32" s="131"/>
      <c r="V32" s="138"/>
    </row>
    <row r="33" spans="1:22" ht="39.950000000000003" customHeight="1">
      <c r="A33" s="122">
        <v>21</v>
      </c>
      <c r="B33" s="139"/>
      <c r="C33" s="124"/>
      <c r="D33" s="125"/>
      <c r="E33" s="140"/>
      <c r="F33" s="127"/>
      <c r="G33" s="127"/>
      <c r="H33" s="125"/>
      <c r="I33" s="128"/>
      <c r="J33" s="129"/>
      <c r="K33" s="128"/>
      <c r="L33" s="129"/>
      <c r="M33" s="128"/>
      <c r="N33" s="128"/>
      <c r="O33" s="128"/>
      <c r="P33" s="129"/>
      <c r="Q33" s="128"/>
      <c r="R33" s="129"/>
      <c r="S33" s="134"/>
      <c r="T33" s="131"/>
      <c r="U33" s="131"/>
      <c r="V33" s="138"/>
    </row>
    <row r="34" spans="1:22" ht="39.950000000000003" customHeight="1">
      <c r="A34" s="122">
        <v>22</v>
      </c>
      <c r="B34" s="139"/>
      <c r="C34" s="124"/>
      <c r="D34" s="125"/>
      <c r="E34" s="140"/>
      <c r="F34" s="127"/>
      <c r="G34" s="127"/>
      <c r="H34" s="125"/>
      <c r="I34" s="128"/>
      <c r="J34" s="129"/>
      <c r="K34" s="128"/>
      <c r="L34" s="129"/>
      <c r="M34" s="128"/>
      <c r="N34" s="128"/>
      <c r="O34" s="128"/>
      <c r="P34" s="129"/>
      <c r="Q34" s="128"/>
      <c r="R34" s="129"/>
      <c r="S34" s="134"/>
      <c r="T34" s="131"/>
      <c r="U34" s="131"/>
      <c r="V34" s="138"/>
    </row>
    <row r="35" spans="1:22" ht="39.950000000000003" customHeight="1">
      <c r="A35" s="122">
        <v>23</v>
      </c>
      <c r="B35" s="139"/>
      <c r="C35" s="124"/>
      <c r="D35" s="125"/>
      <c r="E35" s="140"/>
      <c r="F35" s="127"/>
      <c r="G35" s="127"/>
      <c r="H35" s="125"/>
      <c r="I35" s="128"/>
      <c r="J35" s="129"/>
      <c r="K35" s="128"/>
      <c r="L35" s="129"/>
      <c r="M35" s="128"/>
      <c r="N35" s="128"/>
      <c r="O35" s="128"/>
      <c r="P35" s="129"/>
      <c r="Q35" s="128"/>
      <c r="R35" s="129"/>
      <c r="S35" s="134"/>
      <c r="T35" s="131"/>
      <c r="U35" s="131"/>
      <c r="V35" s="138"/>
    </row>
    <row r="36" spans="1:22" ht="39.950000000000003" customHeight="1">
      <c r="A36" s="122">
        <v>24</v>
      </c>
      <c r="B36" s="139"/>
      <c r="C36" s="124"/>
      <c r="D36" s="125"/>
      <c r="E36" s="140"/>
      <c r="F36" s="127"/>
      <c r="G36" s="127"/>
      <c r="H36" s="125"/>
      <c r="I36" s="128"/>
      <c r="J36" s="129"/>
      <c r="K36" s="128"/>
      <c r="L36" s="129"/>
      <c r="M36" s="128"/>
      <c r="N36" s="128"/>
      <c r="O36" s="128"/>
      <c r="P36" s="129"/>
      <c r="Q36" s="128"/>
      <c r="R36" s="129"/>
      <c r="S36" s="134"/>
      <c r="T36" s="131"/>
      <c r="U36" s="131"/>
      <c r="V36" s="138"/>
    </row>
    <row r="37" spans="1:22" ht="39.950000000000003" customHeight="1">
      <c r="A37" s="122">
        <v>25</v>
      </c>
      <c r="B37" s="139"/>
      <c r="C37" s="124"/>
      <c r="D37" s="125"/>
      <c r="E37" s="140"/>
      <c r="F37" s="127"/>
      <c r="G37" s="127"/>
      <c r="H37" s="125"/>
      <c r="I37" s="128"/>
      <c r="J37" s="129"/>
      <c r="K37" s="128"/>
      <c r="L37" s="129"/>
      <c r="M37" s="128"/>
      <c r="N37" s="128"/>
      <c r="O37" s="128"/>
      <c r="P37" s="129"/>
      <c r="Q37" s="128"/>
      <c r="R37" s="129"/>
      <c r="S37" s="134"/>
      <c r="T37" s="131"/>
      <c r="U37" s="131"/>
      <c r="V37" s="138"/>
    </row>
    <row r="38" spans="1:22" ht="39.950000000000003" customHeight="1">
      <c r="A38" s="122">
        <v>26</v>
      </c>
      <c r="B38" s="139"/>
      <c r="C38" s="124"/>
      <c r="D38" s="125"/>
      <c r="E38" s="140"/>
      <c r="F38" s="127"/>
      <c r="G38" s="127"/>
      <c r="H38" s="125"/>
      <c r="I38" s="128"/>
      <c r="J38" s="129"/>
      <c r="K38" s="128"/>
      <c r="L38" s="129"/>
      <c r="M38" s="128"/>
      <c r="N38" s="128"/>
      <c r="O38" s="128"/>
      <c r="P38" s="129"/>
      <c r="Q38" s="128"/>
      <c r="R38" s="129"/>
      <c r="S38" s="134"/>
      <c r="T38" s="131"/>
      <c r="U38" s="131"/>
      <c r="V38" s="138"/>
    </row>
    <row r="39" spans="1:22" ht="39.950000000000003" customHeight="1">
      <c r="A39" s="122">
        <v>27</v>
      </c>
      <c r="B39" s="139"/>
      <c r="C39" s="124"/>
      <c r="D39" s="125"/>
      <c r="E39" s="140"/>
      <c r="F39" s="127"/>
      <c r="G39" s="127"/>
      <c r="H39" s="125"/>
      <c r="I39" s="128"/>
      <c r="J39" s="129"/>
      <c r="K39" s="128"/>
      <c r="L39" s="129"/>
      <c r="M39" s="128"/>
      <c r="N39" s="128"/>
      <c r="O39" s="128"/>
      <c r="P39" s="129"/>
      <c r="Q39" s="128"/>
      <c r="R39" s="129"/>
      <c r="S39" s="134"/>
      <c r="T39" s="131"/>
      <c r="U39" s="131"/>
      <c r="V39" s="138"/>
    </row>
    <row r="40" spans="1:22" ht="39.950000000000003" customHeight="1">
      <c r="A40" s="122">
        <v>28</v>
      </c>
      <c r="B40" s="139"/>
      <c r="C40" s="124"/>
      <c r="D40" s="125"/>
      <c r="E40" s="140"/>
      <c r="F40" s="127"/>
      <c r="G40" s="127"/>
      <c r="H40" s="125"/>
      <c r="I40" s="128"/>
      <c r="J40" s="129"/>
      <c r="K40" s="128"/>
      <c r="L40" s="129"/>
      <c r="M40" s="128"/>
      <c r="N40" s="128"/>
      <c r="O40" s="128"/>
      <c r="P40" s="129"/>
      <c r="Q40" s="128"/>
      <c r="R40" s="129"/>
      <c r="S40" s="134"/>
      <c r="T40" s="131"/>
      <c r="U40" s="131"/>
      <c r="V40" s="138"/>
    </row>
    <row r="41" spans="1:22" ht="39.950000000000003" customHeight="1">
      <c r="A41" s="122">
        <v>29</v>
      </c>
      <c r="B41" s="139"/>
      <c r="C41" s="124"/>
      <c r="D41" s="125"/>
      <c r="E41" s="140"/>
      <c r="F41" s="127"/>
      <c r="G41" s="127"/>
      <c r="H41" s="125"/>
      <c r="I41" s="128"/>
      <c r="J41" s="129"/>
      <c r="K41" s="128"/>
      <c r="L41" s="129"/>
      <c r="M41" s="128"/>
      <c r="N41" s="128"/>
      <c r="O41" s="128"/>
      <c r="P41" s="129"/>
      <c r="Q41" s="128"/>
      <c r="R41" s="129"/>
      <c r="S41" s="134"/>
      <c r="T41" s="131"/>
      <c r="U41" s="131"/>
      <c r="V41" s="138"/>
    </row>
    <row r="42" spans="1:22" ht="39.950000000000003" customHeight="1">
      <c r="A42" s="122">
        <v>30</v>
      </c>
      <c r="B42" s="139"/>
      <c r="C42" s="124"/>
      <c r="D42" s="125"/>
      <c r="E42" s="140"/>
      <c r="F42" s="127"/>
      <c r="G42" s="127"/>
      <c r="H42" s="125"/>
      <c r="I42" s="128"/>
      <c r="J42" s="129"/>
      <c r="K42" s="128"/>
      <c r="L42" s="129"/>
      <c r="M42" s="128"/>
      <c r="N42" s="128"/>
      <c r="O42" s="128"/>
      <c r="P42" s="129"/>
      <c r="Q42" s="128"/>
      <c r="R42" s="129"/>
      <c r="S42" s="134"/>
      <c r="T42" s="131"/>
      <c r="U42" s="131"/>
      <c r="V42" s="138"/>
    </row>
    <row r="43" spans="1:22" ht="39.950000000000003" customHeight="1">
      <c r="A43" s="122">
        <v>31</v>
      </c>
      <c r="B43" s="139"/>
      <c r="C43" s="124"/>
      <c r="D43" s="125"/>
      <c r="E43" s="140"/>
      <c r="F43" s="127"/>
      <c r="G43" s="127"/>
      <c r="H43" s="125"/>
      <c r="I43" s="128"/>
      <c r="J43" s="129"/>
      <c r="K43" s="128"/>
      <c r="L43" s="129"/>
      <c r="M43" s="128"/>
      <c r="N43" s="128"/>
      <c r="O43" s="128"/>
      <c r="P43" s="129"/>
      <c r="Q43" s="128"/>
      <c r="R43" s="129"/>
      <c r="S43" s="134"/>
      <c r="T43" s="131"/>
      <c r="U43" s="131"/>
      <c r="V43" s="138"/>
    </row>
    <row r="44" spans="1:22" ht="39.950000000000003" customHeight="1">
      <c r="A44" s="122">
        <v>32</v>
      </c>
      <c r="B44" s="139"/>
      <c r="C44" s="124"/>
      <c r="D44" s="125"/>
      <c r="E44" s="140"/>
      <c r="F44" s="127"/>
      <c r="G44" s="127"/>
      <c r="H44" s="125"/>
      <c r="I44" s="128"/>
      <c r="J44" s="129"/>
      <c r="K44" s="128"/>
      <c r="L44" s="129"/>
      <c r="M44" s="128"/>
      <c r="N44" s="128"/>
      <c r="O44" s="128"/>
      <c r="P44" s="129"/>
      <c r="Q44" s="128"/>
      <c r="R44" s="129"/>
      <c r="S44" s="134"/>
      <c r="T44" s="131"/>
      <c r="U44" s="131"/>
      <c r="V44" s="138"/>
    </row>
    <row r="45" spans="1:22" ht="39.950000000000003" customHeight="1">
      <c r="A45" s="122">
        <v>33</v>
      </c>
      <c r="B45" s="139"/>
      <c r="C45" s="124"/>
      <c r="D45" s="125"/>
      <c r="E45" s="140"/>
      <c r="F45" s="127"/>
      <c r="G45" s="127"/>
      <c r="H45" s="125"/>
      <c r="I45" s="128"/>
      <c r="J45" s="129"/>
      <c r="K45" s="128"/>
      <c r="L45" s="129"/>
      <c r="M45" s="128"/>
      <c r="N45" s="128"/>
      <c r="O45" s="128"/>
      <c r="P45" s="129"/>
      <c r="Q45" s="128"/>
      <c r="R45" s="129"/>
      <c r="S45" s="134"/>
      <c r="T45" s="131"/>
      <c r="U45" s="131"/>
      <c r="V45" s="138"/>
    </row>
    <row r="46" spans="1:22" ht="39.950000000000003" customHeight="1">
      <c r="A46" s="122">
        <v>34</v>
      </c>
      <c r="B46" s="139"/>
      <c r="C46" s="124"/>
      <c r="D46" s="125"/>
      <c r="E46" s="140"/>
      <c r="F46" s="127"/>
      <c r="G46" s="127"/>
      <c r="H46" s="125"/>
      <c r="I46" s="128"/>
      <c r="J46" s="129"/>
      <c r="K46" s="128"/>
      <c r="L46" s="129"/>
      <c r="M46" s="128"/>
      <c r="N46" s="128"/>
      <c r="O46" s="128"/>
      <c r="P46" s="129"/>
      <c r="Q46" s="128"/>
      <c r="R46" s="129"/>
      <c r="S46" s="134"/>
      <c r="T46" s="131"/>
      <c r="U46" s="131"/>
      <c r="V46" s="138"/>
    </row>
    <row r="47" spans="1:22" ht="39.950000000000003" customHeight="1">
      <c r="A47" s="122">
        <v>35</v>
      </c>
      <c r="B47" s="139"/>
      <c r="C47" s="124"/>
      <c r="D47" s="125"/>
      <c r="E47" s="140"/>
      <c r="F47" s="127"/>
      <c r="G47" s="127"/>
      <c r="H47" s="125"/>
      <c r="I47" s="128"/>
      <c r="J47" s="129"/>
      <c r="K47" s="128"/>
      <c r="L47" s="129"/>
      <c r="M47" s="128"/>
      <c r="N47" s="128"/>
      <c r="O47" s="128"/>
      <c r="P47" s="129"/>
      <c r="Q47" s="128"/>
      <c r="R47" s="129"/>
      <c r="S47" s="134"/>
      <c r="T47" s="131"/>
      <c r="U47" s="131"/>
      <c r="V47" s="138"/>
    </row>
    <row r="48" spans="1:22" ht="39.950000000000003" customHeight="1">
      <c r="A48" s="122">
        <v>36</v>
      </c>
      <c r="B48" s="139"/>
      <c r="C48" s="124"/>
      <c r="D48" s="125"/>
      <c r="E48" s="140"/>
      <c r="F48" s="127"/>
      <c r="G48" s="127"/>
      <c r="H48" s="125"/>
      <c r="I48" s="128"/>
      <c r="J48" s="129"/>
      <c r="K48" s="128"/>
      <c r="L48" s="129"/>
      <c r="M48" s="128"/>
      <c r="N48" s="128"/>
      <c r="O48" s="128"/>
      <c r="P48" s="129"/>
      <c r="Q48" s="128"/>
      <c r="R48" s="129"/>
      <c r="S48" s="134"/>
      <c r="T48" s="131"/>
      <c r="U48" s="131"/>
      <c r="V48" s="138"/>
    </row>
    <row r="49" spans="1:22" ht="39.950000000000003" customHeight="1">
      <c r="A49" s="122">
        <v>37</v>
      </c>
      <c r="B49" s="139"/>
      <c r="C49" s="124"/>
      <c r="D49" s="125"/>
      <c r="E49" s="140"/>
      <c r="F49" s="127"/>
      <c r="G49" s="127"/>
      <c r="H49" s="125"/>
      <c r="I49" s="128"/>
      <c r="J49" s="129"/>
      <c r="K49" s="128"/>
      <c r="L49" s="129"/>
      <c r="M49" s="128"/>
      <c r="N49" s="128"/>
      <c r="O49" s="128"/>
      <c r="P49" s="129"/>
      <c r="Q49" s="128"/>
      <c r="R49" s="129"/>
      <c r="S49" s="134"/>
      <c r="T49" s="131"/>
      <c r="U49" s="131"/>
      <c r="V49" s="138"/>
    </row>
    <row r="50" spans="1:22" ht="39.950000000000003" customHeight="1">
      <c r="A50" s="122">
        <v>38</v>
      </c>
      <c r="B50" s="139"/>
      <c r="C50" s="124"/>
      <c r="D50" s="125"/>
      <c r="E50" s="140"/>
      <c r="F50" s="127"/>
      <c r="G50" s="127"/>
      <c r="H50" s="125"/>
      <c r="I50" s="128"/>
      <c r="J50" s="129"/>
      <c r="K50" s="128"/>
      <c r="L50" s="129"/>
      <c r="M50" s="128"/>
      <c r="N50" s="128"/>
      <c r="O50" s="128"/>
      <c r="P50" s="129"/>
      <c r="Q50" s="128"/>
      <c r="R50" s="129"/>
      <c r="S50" s="134"/>
      <c r="T50" s="131"/>
      <c r="U50" s="131"/>
      <c r="V50" s="138"/>
    </row>
    <row r="51" spans="1:22" ht="39.950000000000003" customHeight="1">
      <c r="A51" s="122">
        <v>39</v>
      </c>
      <c r="B51" s="139"/>
      <c r="C51" s="124"/>
      <c r="D51" s="125"/>
      <c r="E51" s="140"/>
      <c r="F51" s="127"/>
      <c r="G51" s="127"/>
      <c r="H51" s="125"/>
      <c r="I51" s="128"/>
      <c r="J51" s="129"/>
      <c r="K51" s="128"/>
      <c r="L51" s="129"/>
      <c r="M51" s="128"/>
      <c r="N51" s="128"/>
      <c r="O51" s="128"/>
      <c r="P51" s="129"/>
      <c r="Q51" s="128"/>
      <c r="R51" s="129"/>
      <c r="S51" s="134"/>
      <c r="T51" s="131"/>
      <c r="U51" s="131"/>
      <c r="V51" s="138"/>
    </row>
    <row r="52" spans="1:22" ht="39.950000000000003" customHeight="1">
      <c r="A52" s="122">
        <v>40</v>
      </c>
      <c r="B52" s="139"/>
      <c r="C52" s="124"/>
      <c r="D52" s="125"/>
      <c r="E52" s="140"/>
      <c r="F52" s="127"/>
      <c r="G52" s="127"/>
      <c r="H52" s="125"/>
      <c r="I52" s="128"/>
      <c r="J52" s="129"/>
      <c r="K52" s="128"/>
      <c r="L52" s="129"/>
      <c r="M52" s="128"/>
      <c r="N52" s="128"/>
      <c r="O52" s="128"/>
      <c r="P52" s="129"/>
      <c r="Q52" s="128"/>
      <c r="R52" s="129"/>
      <c r="S52" s="134"/>
      <c r="T52" s="131"/>
      <c r="U52" s="131"/>
      <c r="V52" s="138"/>
    </row>
    <row r="53" spans="1:22" ht="39.950000000000003" customHeight="1">
      <c r="A53" s="122">
        <v>41</v>
      </c>
      <c r="B53" s="139"/>
      <c r="C53" s="124"/>
      <c r="D53" s="125"/>
      <c r="E53" s="140"/>
      <c r="F53" s="127"/>
      <c r="G53" s="127"/>
      <c r="H53" s="125"/>
      <c r="I53" s="128"/>
      <c r="J53" s="129"/>
      <c r="K53" s="128"/>
      <c r="L53" s="129"/>
      <c r="M53" s="128"/>
      <c r="N53" s="128"/>
      <c r="O53" s="128"/>
      <c r="P53" s="129"/>
      <c r="Q53" s="128"/>
      <c r="R53" s="129"/>
      <c r="S53" s="134"/>
      <c r="T53" s="131"/>
      <c r="U53" s="131"/>
      <c r="V53" s="138"/>
    </row>
    <row r="54" spans="1:22" ht="39.950000000000003" customHeight="1">
      <c r="A54" s="122">
        <v>42</v>
      </c>
      <c r="B54" s="139"/>
      <c r="C54" s="124"/>
      <c r="D54" s="125"/>
      <c r="E54" s="140"/>
      <c r="F54" s="127"/>
      <c r="G54" s="127"/>
      <c r="H54" s="125"/>
      <c r="I54" s="128"/>
      <c r="J54" s="129"/>
      <c r="K54" s="128"/>
      <c r="L54" s="129"/>
      <c r="M54" s="128"/>
      <c r="N54" s="128"/>
      <c r="O54" s="128"/>
      <c r="P54" s="129"/>
      <c r="Q54" s="128"/>
      <c r="R54" s="129"/>
      <c r="S54" s="134"/>
      <c r="T54" s="131"/>
      <c r="U54" s="131"/>
      <c r="V54" s="138"/>
    </row>
    <row r="55" spans="1:22" ht="39.950000000000003" customHeight="1">
      <c r="A55" s="122">
        <v>43</v>
      </c>
      <c r="B55" s="139"/>
      <c r="C55" s="124"/>
      <c r="D55" s="125"/>
      <c r="E55" s="140"/>
      <c r="F55" s="127"/>
      <c r="G55" s="127"/>
      <c r="H55" s="125"/>
      <c r="I55" s="128"/>
      <c r="J55" s="129"/>
      <c r="K55" s="128"/>
      <c r="L55" s="129"/>
      <c r="M55" s="128"/>
      <c r="N55" s="128"/>
      <c r="O55" s="128"/>
      <c r="P55" s="129"/>
      <c r="Q55" s="128"/>
      <c r="R55" s="129"/>
      <c r="S55" s="134"/>
      <c r="T55" s="131"/>
      <c r="U55" s="131"/>
      <c r="V55" s="138"/>
    </row>
    <row r="56" spans="1:22" ht="39.950000000000003" customHeight="1">
      <c r="A56" s="122">
        <v>44</v>
      </c>
      <c r="B56" s="139"/>
      <c r="C56" s="124"/>
      <c r="D56" s="125"/>
      <c r="E56" s="140"/>
      <c r="F56" s="127"/>
      <c r="G56" s="127"/>
      <c r="H56" s="125"/>
      <c r="I56" s="128"/>
      <c r="J56" s="129"/>
      <c r="K56" s="128"/>
      <c r="L56" s="129"/>
      <c r="M56" s="128"/>
      <c r="N56" s="128"/>
      <c r="O56" s="128"/>
      <c r="P56" s="129"/>
      <c r="Q56" s="128"/>
      <c r="R56" s="129"/>
      <c r="S56" s="134"/>
      <c r="T56" s="131"/>
      <c r="U56" s="131"/>
      <c r="V56" s="138"/>
    </row>
    <row r="57" spans="1:22" ht="39.950000000000003" customHeight="1">
      <c r="A57" s="122">
        <v>45</v>
      </c>
      <c r="B57" s="139"/>
      <c r="C57" s="124"/>
      <c r="D57" s="125"/>
      <c r="E57" s="140"/>
      <c r="F57" s="127"/>
      <c r="G57" s="127"/>
      <c r="H57" s="125"/>
      <c r="I57" s="128"/>
      <c r="J57" s="129"/>
      <c r="K57" s="128"/>
      <c r="L57" s="129"/>
      <c r="M57" s="128"/>
      <c r="N57" s="128"/>
      <c r="O57" s="128"/>
      <c r="P57" s="129"/>
      <c r="Q57" s="128"/>
      <c r="R57" s="129"/>
      <c r="S57" s="134"/>
      <c r="T57" s="131"/>
      <c r="U57" s="131"/>
      <c r="V57" s="138"/>
    </row>
    <row r="58" spans="1:22" ht="39.950000000000003" customHeight="1">
      <c r="A58" s="122">
        <v>46</v>
      </c>
      <c r="B58" s="139"/>
      <c r="C58" s="124"/>
      <c r="D58" s="125"/>
      <c r="E58" s="140"/>
      <c r="F58" s="127"/>
      <c r="G58" s="127"/>
      <c r="H58" s="125"/>
      <c r="I58" s="128"/>
      <c r="J58" s="129"/>
      <c r="K58" s="128"/>
      <c r="L58" s="129"/>
      <c r="M58" s="128"/>
      <c r="N58" s="128"/>
      <c r="O58" s="128"/>
      <c r="P58" s="129"/>
      <c r="Q58" s="128"/>
      <c r="R58" s="129"/>
      <c r="S58" s="134"/>
      <c r="T58" s="131"/>
      <c r="U58" s="131"/>
      <c r="V58" s="138"/>
    </row>
    <row r="59" spans="1:22" ht="39.950000000000003" customHeight="1">
      <c r="A59" s="122">
        <v>47</v>
      </c>
      <c r="B59" s="139"/>
      <c r="C59" s="124"/>
      <c r="D59" s="125"/>
      <c r="E59" s="140"/>
      <c r="F59" s="127"/>
      <c r="G59" s="127"/>
      <c r="H59" s="125"/>
      <c r="I59" s="128"/>
      <c r="J59" s="129"/>
      <c r="K59" s="128"/>
      <c r="L59" s="129"/>
      <c r="M59" s="128"/>
      <c r="N59" s="128"/>
      <c r="O59" s="128"/>
      <c r="P59" s="129"/>
      <c r="Q59" s="128"/>
      <c r="R59" s="129"/>
      <c r="S59" s="134"/>
      <c r="T59" s="131"/>
      <c r="U59" s="131"/>
      <c r="V59" s="138"/>
    </row>
    <row r="60" spans="1:22" ht="39.950000000000003" customHeight="1">
      <c r="A60" s="122">
        <v>48</v>
      </c>
      <c r="B60" s="139"/>
      <c r="C60" s="124"/>
      <c r="D60" s="125"/>
      <c r="E60" s="140"/>
      <c r="F60" s="127"/>
      <c r="G60" s="127"/>
      <c r="H60" s="125"/>
      <c r="I60" s="128"/>
      <c r="J60" s="129"/>
      <c r="K60" s="128"/>
      <c r="L60" s="129"/>
      <c r="M60" s="128"/>
      <c r="N60" s="128"/>
      <c r="O60" s="128"/>
      <c r="P60" s="129"/>
      <c r="Q60" s="128"/>
      <c r="R60" s="129"/>
      <c r="S60" s="134"/>
      <c r="T60" s="131"/>
      <c r="U60" s="131"/>
      <c r="V60" s="138"/>
    </row>
    <row r="61" spans="1:22" ht="39.950000000000003" customHeight="1">
      <c r="A61" s="122">
        <v>49</v>
      </c>
      <c r="B61" s="139"/>
      <c r="C61" s="124"/>
      <c r="D61" s="125"/>
      <c r="E61" s="140"/>
      <c r="F61" s="127"/>
      <c r="G61" s="127"/>
      <c r="H61" s="125"/>
      <c r="I61" s="128"/>
      <c r="J61" s="129"/>
      <c r="K61" s="128"/>
      <c r="L61" s="129"/>
      <c r="M61" s="128"/>
      <c r="N61" s="128"/>
      <c r="O61" s="128"/>
      <c r="P61" s="129"/>
      <c r="Q61" s="128"/>
      <c r="R61" s="129"/>
      <c r="S61" s="134"/>
      <c r="T61" s="131"/>
      <c r="U61" s="131"/>
      <c r="V61" s="138"/>
    </row>
    <row r="62" spans="1:22" ht="39.950000000000003" customHeight="1">
      <c r="A62" s="122">
        <v>50</v>
      </c>
      <c r="B62" s="139"/>
      <c r="C62" s="124"/>
      <c r="D62" s="125"/>
      <c r="E62" s="140"/>
      <c r="F62" s="127"/>
      <c r="G62" s="127"/>
      <c r="H62" s="125"/>
      <c r="I62" s="128"/>
      <c r="J62" s="129"/>
      <c r="K62" s="128"/>
      <c r="L62" s="129"/>
      <c r="M62" s="128"/>
      <c r="N62" s="128"/>
      <c r="O62" s="128"/>
      <c r="P62" s="129"/>
      <c r="Q62" s="128"/>
      <c r="R62" s="129"/>
      <c r="S62" s="134"/>
      <c r="T62" s="131"/>
      <c r="U62" s="131"/>
      <c r="V62" s="138"/>
    </row>
    <row r="63" spans="1:22" ht="39.950000000000003" customHeight="1">
      <c r="A63" s="122">
        <v>51</v>
      </c>
      <c r="B63" s="139"/>
      <c r="C63" s="124"/>
      <c r="D63" s="125"/>
      <c r="E63" s="140"/>
      <c r="F63" s="127"/>
      <c r="G63" s="127"/>
      <c r="H63" s="125"/>
      <c r="I63" s="128"/>
      <c r="J63" s="129"/>
      <c r="K63" s="128"/>
      <c r="L63" s="129"/>
      <c r="M63" s="128"/>
      <c r="N63" s="128"/>
      <c r="O63" s="128"/>
      <c r="P63" s="129"/>
      <c r="Q63" s="128"/>
      <c r="R63" s="129"/>
      <c r="S63" s="134"/>
      <c r="T63" s="131"/>
      <c r="U63" s="131"/>
      <c r="V63" s="138"/>
    </row>
    <row r="64" spans="1:22" ht="39.950000000000003" customHeight="1">
      <c r="A64" s="122">
        <v>52</v>
      </c>
      <c r="B64" s="139"/>
      <c r="C64" s="124"/>
      <c r="D64" s="125"/>
      <c r="E64" s="140"/>
      <c r="F64" s="127"/>
      <c r="G64" s="127"/>
      <c r="H64" s="125"/>
      <c r="I64" s="128"/>
      <c r="J64" s="129"/>
      <c r="K64" s="128"/>
      <c r="L64" s="129"/>
      <c r="M64" s="128"/>
      <c r="N64" s="128"/>
      <c r="O64" s="128"/>
      <c r="P64" s="129"/>
      <c r="Q64" s="128"/>
      <c r="R64" s="129"/>
      <c r="S64" s="134"/>
      <c r="T64" s="131"/>
      <c r="U64" s="131"/>
      <c r="V64" s="138"/>
    </row>
    <row r="65" spans="1:22" ht="39.950000000000003" customHeight="1">
      <c r="A65" s="122">
        <v>53</v>
      </c>
      <c r="B65" s="139"/>
      <c r="C65" s="124"/>
      <c r="D65" s="125"/>
      <c r="E65" s="140"/>
      <c r="F65" s="127"/>
      <c r="G65" s="127"/>
      <c r="H65" s="125"/>
      <c r="I65" s="128"/>
      <c r="J65" s="129"/>
      <c r="K65" s="128"/>
      <c r="L65" s="129"/>
      <c r="M65" s="128"/>
      <c r="N65" s="128"/>
      <c r="O65" s="128"/>
      <c r="P65" s="129"/>
      <c r="Q65" s="128"/>
      <c r="R65" s="129"/>
      <c r="S65" s="134"/>
      <c r="T65" s="131"/>
      <c r="U65" s="131"/>
      <c r="V65" s="138"/>
    </row>
    <row r="66" spans="1:22" ht="39.950000000000003" customHeight="1">
      <c r="A66" s="122">
        <v>54</v>
      </c>
      <c r="B66" s="139"/>
      <c r="C66" s="124"/>
      <c r="D66" s="125"/>
      <c r="E66" s="140"/>
      <c r="F66" s="127"/>
      <c r="G66" s="127"/>
      <c r="H66" s="125"/>
      <c r="I66" s="128"/>
      <c r="J66" s="129"/>
      <c r="K66" s="128"/>
      <c r="L66" s="129"/>
      <c r="M66" s="128"/>
      <c r="N66" s="128"/>
      <c r="O66" s="128"/>
      <c r="P66" s="129"/>
      <c r="Q66" s="128"/>
      <c r="R66" s="129"/>
      <c r="S66" s="134"/>
      <c r="T66" s="131"/>
      <c r="U66" s="131"/>
      <c r="V66" s="138"/>
    </row>
    <row r="67" spans="1:22" ht="39.950000000000003" customHeight="1">
      <c r="A67" s="122">
        <v>55</v>
      </c>
      <c r="B67" s="139"/>
      <c r="C67" s="124"/>
      <c r="D67" s="125"/>
      <c r="E67" s="140"/>
      <c r="F67" s="127"/>
      <c r="G67" s="127"/>
      <c r="H67" s="125"/>
      <c r="I67" s="128"/>
      <c r="J67" s="129"/>
      <c r="K67" s="128"/>
      <c r="L67" s="129"/>
      <c r="M67" s="128"/>
      <c r="N67" s="128"/>
      <c r="O67" s="128"/>
      <c r="P67" s="129"/>
      <c r="Q67" s="128"/>
      <c r="R67" s="129"/>
      <c r="S67" s="134"/>
      <c r="T67" s="131"/>
      <c r="U67" s="131"/>
      <c r="V67" s="138"/>
    </row>
    <row r="68" spans="1:22" ht="39.950000000000003" customHeight="1">
      <c r="A68" s="122">
        <v>56</v>
      </c>
      <c r="B68" s="139"/>
      <c r="C68" s="124"/>
      <c r="D68" s="125"/>
      <c r="E68" s="140"/>
      <c r="F68" s="127"/>
      <c r="G68" s="127"/>
      <c r="H68" s="125"/>
      <c r="I68" s="128"/>
      <c r="J68" s="129"/>
      <c r="K68" s="128"/>
      <c r="L68" s="129"/>
      <c r="M68" s="128"/>
      <c r="N68" s="128"/>
      <c r="O68" s="128"/>
      <c r="P68" s="129"/>
      <c r="Q68" s="128"/>
      <c r="R68" s="129"/>
      <c r="S68" s="134"/>
      <c r="T68" s="131"/>
      <c r="U68" s="131"/>
      <c r="V68" s="138"/>
    </row>
    <row r="69" spans="1:22" ht="39.950000000000003" customHeight="1">
      <c r="A69" s="122">
        <v>57</v>
      </c>
      <c r="B69" s="139"/>
      <c r="C69" s="124"/>
      <c r="D69" s="125"/>
      <c r="E69" s="140"/>
      <c r="F69" s="127"/>
      <c r="G69" s="127"/>
      <c r="H69" s="125"/>
      <c r="I69" s="128"/>
      <c r="J69" s="129"/>
      <c r="K69" s="128"/>
      <c r="L69" s="129"/>
      <c r="M69" s="128"/>
      <c r="N69" s="128"/>
      <c r="O69" s="128"/>
      <c r="P69" s="129"/>
      <c r="Q69" s="128"/>
      <c r="R69" s="129"/>
      <c r="S69" s="134"/>
      <c r="T69" s="131"/>
      <c r="U69" s="131"/>
      <c r="V69" s="138"/>
    </row>
    <row r="70" spans="1:22" ht="39.950000000000003" customHeight="1">
      <c r="A70" s="122">
        <v>58</v>
      </c>
      <c r="B70" s="139"/>
      <c r="C70" s="124"/>
      <c r="D70" s="125"/>
      <c r="E70" s="140"/>
      <c r="F70" s="127"/>
      <c r="G70" s="127"/>
      <c r="H70" s="125"/>
      <c r="I70" s="128"/>
      <c r="J70" s="129"/>
      <c r="K70" s="128"/>
      <c r="L70" s="129"/>
      <c r="M70" s="128"/>
      <c r="N70" s="128"/>
      <c r="O70" s="128"/>
      <c r="P70" s="129"/>
      <c r="Q70" s="128"/>
      <c r="R70" s="129"/>
      <c r="S70" s="134"/>
      <c r="T70" s="131"/>
      <c r="U70" s="131"/>
      <c r="V70" s="138"/>
    </row>
    <row r="71" spans="1:22" ht="39.950000000000003" customHeight="1">
      <c r="A71" s="122">
        <v>59</v>
      </c>
      <c r="B71" s="139"/>
      <c r="C71" s="124"/>
      <c r="D71" s="125"/>
      <c r="E71" s="140"/>
      <c r="F71" s="127"/>
      <c r="G71" s="127"/>
      <c r="H71" s="125"/>
      <c r="I71" s="128"/>
      <c r="J71" s="129"/>
      <c r="K71" s="128"/>
      <c r="L71" s="129"/>
      <c r="M71" s="128"/>
      <c r="N71" s="128"/>
      <c r="O71" s="128"/>
      <c r="P71" s="129"/>
      <c r="Q71" s="128"/>
      <c r="R71" s="129"/>
      <c r="S71" s="134"/>
      <c r="T71" s="131"/>
      <c r="U71" s="131"/>
      <c r="V71" s="138"/>
    </row>
    <row r="72" spans="1:22" ht="39.950000000000003" customHeight="1">
      <c r="A72" s="122">
        <v>60</v>
      </c>
      <c r="B72" s="139"/>
      <c r="C72" s="124"/>
      <c r="D72" s="125"/>
      <c r="E72" s="140"/>
      <c r="F72" s="127"/>
      <c r="G72" s="127"/>
      <c r="H72" s="125"/>
      <c r="I72" s="128"/>
      <c r="J72" s="129"/>
      <c r="K72" s="128"/>
      <c r="L72" s="129"/>
      <c r="M72" s="128"/>
      <c r="N72" s="128"/>
      <c r="O72" s="128"/>
      <c r="P72" s="129"/>
      <c r="Q72" s="128"/>
      <c r="R72" s="129"/>
      <c r="S72" s="134"/>
      <c r="T72" s="131"/>
      <c r="U72" s="131"/>
      <c r="V72" s="138"/>
    </row>
    <row r="73" spans="1:22" ht="13.5" customHeight="1">
      <c r="F73" s="141" t="str">
        <f>IF(SUM(F13:F72)=0,"",SUM(F13:F72))</f>
        <v/>
      </c>
      <c r="G73" s="141" t="str">
        <f>IF(SUM(G13:G72)=0,"",SUM(G13:G72))</f>
        <v/>
      </c>
      <c r="S73" s="97"/>
    </row>
    <row r="74" spans="1:22" ht="13.5" customHeight="1">
      <c r="H74" s="142" t="s">
        <v>96</v>
      </c>
      <c r="M74" s="142" t="s">
        <v>97</v>
      </c>
      <c r="S74" s="67"/>
    </row>
    <row r="75" spans="1:22" ht="13.5" customHeight="1">
      <c r="H75" s="143" t="s">
        <v>98</v>
      </c>
      <c r="M75" s="144" t="s">
        <v>99</v>
      </c>
    </row>
    <row r="76" spans="1:22" ht="13.5" customHeight="1">
      <c r="H76" s="143" t="s">
        <v>100</v>
      </c>
      <c r="M76" s="144" t="s">
        <v>101</v>
      </c>
    </row>
    <row r="77" spans="1:22" ht="13.5" customHeight="1">
      <c r="H77" s="143" t="s">
        <v>102</v>
      </c>
      <c r="M77" s="144" t="s">
        <v>103</v>
      </c>
    </row>
    <row r="78" spans="1:22" ht="13.5" customHeight="1">
      <c r="H78" s="145" t="s">
        <v>104</v>
      </c>
      <c r="M78" s="144" t="s">
        <v>105</v>
      </c>
    </row>
    <row r="79" spans="1:22" ht="13.5" customHeight="1">
      <c r="H79" s="143" t="s">
        <v>106</v>
      </c>
      <c r="M79" s="144" t="s">
        <v>107</v>
      </c>
    </row>
    <row r="80" spans="1:22" ht="13.5" customHeight="1">
      <c r="H80" s="143" t="s">
        <v>108</v>
      </c>
      <c r="M80" s="144" t="s">
        <v>109</v>
      </c>
    </row>
    <row r="81" spans="8:13" ht="13.5" customHeight="1">
      <c r="H81" s="143" t="s">
        <v>110</v>
      </c>
      <c r="M81" s="146"/>
    </row>
    <row r="82" spans="8:13" ht="13.5" customHeight="1">
      <c r="H82" s="143" t="s">
        <v>111</v>
      </c>
      <c r="M82" s="146"/>
    </row>
    <row r="83" spans="8:13" ht="13.5" customHeight="1">
      <c r="M83" s="146"/>
    </row>
    <row r="84" spans="8:13" ht="13.5" customHeight="1"/>
    <row r="85" spans="8:13" ht="13.5" customHeight="1"/>
    <row r="86" spans="8:13" ht="13.5" customHeight="1"/>
    <row r="87" spans="8:13" ht="13.5" customHeight="1"/>
    <row r="88" spans="8:13" ht="13.5" customHeight="1"/>
  </sheetData>
  <mergeCells count="23">
    <mergeCell ref="A8:A12"/>
    <mergeCell ref="V8:V9"/>
    <mergeCell ref="B9:B10"/>
    <mergeCell ref="C9:C10"/>
    <mergeCell ref="I9:L9"/>
    <mergeCell ref="O9:R9"/>
    <mergeCell ref="I10:J10"/>
    <mergeCell ref="K10:L10"/>
    <mergeCell ref="O10:P10"/>
    <mergeCell ref="Q10:R10"/>
    <mergeCell ref="V10:V11"/>
    <mergeCell ref="N7:N8"/>
    <mergeCell ref="O7:R8"/>
    <mergeCell ref="B4:C4"/>
    <mergeCell ref="D4:G4"/>
    <mergeCell ref="B5:C5"/>
    <mergeCell ref="D5:G5"/>
    <mergeCell ref="V6:V7"/>
    <mergeCell ref="F7:F8"/>
    <mergeCell ref="G7:G8"/>
    <mergeCell ref="H7:H8"/>
    <mergeCell ref="I7:L8"/>
    <mergeCell ref="M7:M8"/>
  </mergeCells>
  <phoneticPr fontId="1"/>
  <dataValidations count="4">
    <dataValidation type="textLength" imeMode="off" operator="lessThanOrEqual" allowBlank="1" showInputMessage="1" showErrorMessage="1" error="半角英数字10文字以内で入力してください。" sqref="V13:V72">
      <formula1>10</formula1>
    </dataValidation>
    <dataValidation allowBlank="1" showInputMessage="1" showErrorMessage="1" prompt="入力した作物コード、作物区分名を元にして自動表示されます。" sqref="M75:M80"/>
    <dataValidation allowBlank="1" showInputMessage="1" showErrorMessage="1" prompt="入力した取組コード、取組名称を元にして自動表示されます。" sqref="H75:H82"/>
    <dataValidation type="list" allowBlank="1" showInputMessage="1" showErrorMessage="1" sqref="H13:H72">
      <formula1>$H$75:$H$82</formula1>
    </dataValidation>
  </dataValidations>
  <pageMargins left="0.70866141732283472" right="0.70866141732283472" top="0.74803149606299213" bottom="0.74803149606299213" header="0.31496062992125984" footer="0.31496062992125984"/>
  <pageSetup paperSize="9" scale="45" orientation="portrait" r:id="rId1"/>
  <rowBreaks count="1" manualBreakCount="1">
    <brk id="42" max="1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3"/>
  <sheetViews>
    <sheetView view="pageBreakPreview" topLeftCell="A6" zoomScale="85" zoomScaleNormal="85" zoomScaleSheetLayoutView="85" workbookViewId="0">
      <selection activeCell="G6" sqref="G6"/>
    </sheetView>
  </sheetViews>
  <sheetFormatPr defaultRowHeight="15.75"/>
  <cols>
    <col min="1" max="1" width="3.75" style="147" customWidth="1"/>
    <col min="2" max="2" width="2.625" style="147" customWidth="1"/>
    <col min="3" max="3" width="2.625" style="148" customWidth="1"/>
    <col min="4" max="4" width="3.25" style="148" customWidth="1"/>
    <col min="5" max="5" width="7.375" style="148" customWidth="1"/>
    <col min="6" max="8" width="14.125" style="148" customWidth="1"/>
    <col min="9" max="9" width="14.125" style="147" customWidth="1"/>
    <col min="10" max="10" width="7.375" style="148" customWidth="1"/>
    <col min="11" max="12" width="3.25" style="147" customWidth="1"/>
    <col min="13" max="13" width="7.375" style="148" customWidth="1"/>
    <col min="14" max="17" width="14.125" style="147" customWidth="1"/>
    <col min="18" max="18" width="7.375" style="148" customWidth="1"/>
    <col min="19" max="20" width="2.625" style="147" customWidth="1"/>
    <col min="21" max="22" width="2.875" style="147" customWidth="1"/>
    <col min="23" max="23" width="17.875" style="149" customWidth="1"/>
    <col min="24" max="25" width="2.875" style="147" customWidth="1"/>
    <col min="26" max="26" width="9" style="147"/>
    <col min="27" max="27" width="18.875" style="147" customWidth="1"/>
    <col min="28" max="16384" width="9" style="147"/>
  </cols>
  <sheetData>
    <row r="2" spans="2:23" ht="18.75">
      <c r="B2" s="149"/>
      <c r="C2" s="150" t="s">
        <v>112</v>
      </c>
      <c r="D2" s="150"/>
      <c r="E2" s="150"/>
      <c r="F2" s="150"/>
      <c r="J2" s="150"/>
      <c r="R2" s="150"/>
      <c r="S2" s="151"/>
      <c r="T2" s="151"/>
      <c r="W2" s="152" t="s">
        <v>113</v>
      </c>
    </row>
    <row r="3" spans="2:23" ht="19.5">
      <c r="B3" s="153"/>
      <c r="C3" s="149"/>
      <c r="D3" s="149"/>
      <c r="E3" s="149"/>
      <c r="F3" s="149"/>
      <c r="G3" s="147"/>
      <c r="H3" s="147"/>
      <c r="J3" s="149"/>
      <c r="M3" s="147"/>
      <c r="Q3" s="154" t="s">
        <v>114</v>
      </c>
      <c r="R3" s="149"/>
      <c r="S3" s="154"/>
      <c r="T3" s="155"/>
      <c r="W3" s="152" t="s">
        <v>115</v>
      </c>
    </row>
    <row r="4" spans="2:23" ht="19.5">
      <c r="B4" s="153"/>
      <c r="C4" s="149"/>
      <c r="D4" s="149" t="s">
        <v>116</v>
      </c>
      <c r="E4" s="149"/>
      <c r="F4" s="149"/>
      <c r="G4" s="147"/>
      <c r="H4" s="147"/>
      <c r="J4" s="149"/>
      <c r="M4" s="147"/>
      <c r="P4" s="149" t="s">
        <v>117</v>
      </c>
      <c r="Q4" s="149"/>
      <c r="R4" s="149"/>
      <c r="W4" s="152" t="s">
        <v>118</v>
      </c>
    </row>
    <row r="5" spans="2:23" ht="19.5">
      <c r="B5" s="153"/>
      <c r="C5" s="149"/>
      <c r="D5" s="149"/>
      <c r="E5" s="149"/>
      <c r="F5" s="149"/>
      <c r="G5" s="147"/>
      <c r="H5" s="603" t="s">
        <v>119</v>
      </c>
      <c r="I5" s="603"/>
      <c r="J5" s="603"/>
      <c r="K5" s="603"/>
      <c r="L5" s="603"/>
      <c r="M5" s="603"/>
      <c r="N5" s="603"/>
      <c r="O5" s="603"/>
      <c r="P5" s="604" t="s">
        <v>120</v>
      </c>
      <c r="Q5" s="604"/>
      <c r="R5" s="156"/>
      <c r="S5" s="156"/>
      <c r="T5" s="157"/>
      <c r="W5" s="152"/>
    </row>
    <row r="6" spans="2:23" ht="19.5">
      <c r="B6" s="153"/>
      <c r="C6" s="149"/>
      <c r="D6" s="149"/>
      <c r="E6" s="149"/>
      <c r="F6" s="149"/>
      <c r="G6" s="158"/>
      <c r="H6" s="603"/>
      <c r="I6" s="603"/>
      <c r="J6" s="603"/>
      <c r="K6" s="603"/>
      <c r="L6" s="603"/>
      <c r="M6" s="603"/>
      <c r="N6" s="603"/>
      <c r="O6" s="603"/>
      <c r="P6" s="149" t="s">
        <v>121</v>
      </c>
      <c r="Q6" s="149"/>
      <c r="R6" s="149"/>
      <c r="W6" s="152"/>
    </row>
    <row r="7" spans="2:23" ht="25.5">
      <c r="C7" s="148" t="s">
        <v>122</v>
      </c>
      <c r="G7" s="159"/>
      <c r="H7" s="159"/>
      <c r="I7" s="159"/>
      <c r="J7" s="159"/>
      <c r="K7" s="159"/>
      <c r="L7" s="159"/>
      <c r="M7" s="159"/>
      <c r="N7" s="159"/>
      <c r="O7" s="159"/>
      <c r="P7" s="605"/>
      <c r="Q7" s="605"/>
      <c r="R7" s="160"/>
      <c r="S7" s="161"/>
      <c r="T7" s="157"/>
    </row>
    <row r="8" spans="2:23">
      <c r="C8" s="148" t="s">
        <v>124</v>
      </c>
    </row>
    <row r="9" spans="2:23" ht="16.5">
      <c r="C9" s="148" t="s">
        <v>122</v>
      </c>
      <c r="D9" s="606" t="s">
        <v>125</v>
      </c>
      <c r="E9" s="606"/>
      <c r="F9" s="606"/>
      <c r="G9" s="606"/>
      <c r="H9" s="606"/>
      <c r="I9" s="606"/>
      <c r="J9" s="606"/>
      <c r="K9" s="606"/>
      <c r="L9" s="606"/>
      <c r="M9" s="606"/>
      <c r="N9" s="606"/>
      <c r="O9" s="606"/>
      <c r="P9" s="606"/>
      <c r="Q9" s="606"/>
      <c r="R9" s="162"/>
      <c r="S9" s="148"/>
    </row>
    <row r="10" spans="2:23" ht="16.5">
      <c r="C10" s="150"/>
      <c r="D10" s="150"/>
      <c r="E10" s="150"/>
      <c r="F10" s="150"/>
      <c r="G10" s="150"/>
      <c r="H10" s="150"/>
      <c r="I10" s="150"/>
      <c r="J10" s="150"/>
      <c r="K10" s="150"/>
      <c r="L10" s="150"/>
      <c r="M10" s="150"/>
      <c r="N10" s="150"/>
      <c r="O10" s="150"/>
      <c r="P10" s="150"/>
      <c r="Q10" s="150"/>
      <c r="R10" s="150"/>
      <c r="S10" s="149"/>
      <c r="T10" s="149"/>
    </row>
    <row r="11" spans="2:23" s="163" customFormat="1" ht="24">
      <c r="C11" s="164"/>
      <c r="D11" s="165"/>
      <c r="E11" s="166" t="s">
        <v>126</v>
      </c>
      <c r="F11" s="607" t="s">
        <v>127</v>
      </c>
      <c r="G11" s="608"/>
      <c r="H11" s="608"/>
      <c r="I11" s="609"/>
      <c r="J11" s="167" t="s">
        <v>128</v>
      </c>
      <c r="K11" s="168"/>
      <c r="L11" s="165"/>
      <c r="M11" s="166" t="s">
        <v>126</v>
      </c>
      <c r="N11" s="607" t="s">
        <v>129</v>
      </c>
      <c r="O11" s="608"/>
      <c r="P11" s="608"/>
      <c r="Q11" s="609"/>
      <c r="R11" s="167" t="s">
        <v>128</v>
      </c>
      <c r="S11" s="169"/>
      <c r="T11" s="169"/>
      <c r="W11" s="149"/>
    </row>
    <row r="12" spans="2:23" s="163" customFormat="1" ht="28.5">
      <c r="C12" s="164"/>
      <c r="D12" s="170">
        <v>1</v>
      </c>
      <c r="E12" s="171" t="s">
        <v>11</v>
      </c>
      <c r="F12" s="610" t="s">
        <v>130</v>
      </c>
      <c r="G12" s="611"/>
      <c r="H12" s="611"/>
      <c r="I12" s="612"/>
      <c r="J12" s="171" t="s">
        <v>11</v>
      </c>
      <c r="K12" s="168"/>
      <c r="L12" s="170">
        <v>12</v>
      </c>
      <c r="M12" s="171" t="s">
        <v>11</v>
      </c>
      <c r="N12" s="610" t="s">
        <v>131</v>
      </c>
      <c r="O12" s="611"/>
      <c r="P12" s="611"/>
      <c r="Q12" s="612"/>
      <c r="R12" s="171" t="s">
        <v>11</v>
      </c>
      <c r="S12" s="172"/>
      <c r="T12" s="169"/>
      <c r="W12" s="169"/>
    </row>
    <row r="13" spans="2:23" s="163" customFormat="1" ht="28.5">
      <c r="C13" s="164"/>
      <c r="D13" s="170">
        <v>2</v>
      </c>
      <c r="E13" s="171" t="s">
        <v>11</v>
      </c>
      <c r="F13" s="610" t="s">
        <v>132</v>
      </c>
      <c r="G13" s="611"/>
      <c r="H13" s="611"/>
      <c r="I13" s="612"/>
      <c r="J13" s="171" t="s">
        <v>11</v>
      </c>
      <c r="K13" s="168"/>
      <c r="L13" s="173"/>
      <c r="M13" s="172"/>
      <c r="N13" s="174"/>
      <c r="O13" s="174"/>
      <c r="P13" s="174"/>
      <c r="Q13" s="174"/>
      <c r="R13" s="172"/>
      <c r="S13" s="175"/>
      <c r="T13" s="169"/>
      <c r="W13" s="169"/>
    </row>
    <row r="14" spans="2:23" s="163" customFormat="1" ht="28.5">
      <c r="C14" s="164"/>
      <c r="D14" s="170">
        <v>3</v>
      </c>
      <c r="E14" s="171" t="s">
        <v>11</v>
      </c>
      <c r="F14" s="597" t="s">
        <v>133</v>
      </c>
      <c r="G14" s="598"/>
      <c r="H14" s="598"/>
      <c r="I14" s="599"/>
      <c r="J14" s="171" t="s">
        <v>11</v>
      </c>
      <c r="K14" s="168"/>
      <c r="L14" s="165"/>
      <c r="M14" s="166" t="s">
        <v>126</v>
      </c>
      <c r="N14" s="607" t="s">
        <v>134</v>
      </c>
      <c r="O14" s="608"/>
      <c r="P14" s="608"/>
      <c r="Q14" s="609"/>
      <c r="R14" s="167" t="s">
        <v>128</v>
      </c>
      <c r="S14" s="172"/>
      <c r="T14" s="169"/>
      <c r="W14" s="169"/>
    </row>
    <row r="15" spans="2:23" s="163" customFormat="1" ht="28.5">
      <c r="C15" s="164"/>
      <c r="D15" s="170">
        <v>4</v>
      </c>
      <c r="E15" s="171" t="s">
        <v>11</v>
      </c>
      <c r="F15" s="597" t="s">
        <v>135</v>
      </c>
      <c r="G15" s="598"/>
      <c r="H15" s="598"/>
      <c r="I15" s="599"/>
      <c r="J15" s="171" t="s">
        <v>11</v>
      </c>
      <c r="K15" s="168"/>
      <c r="L15" s="170">
        <v>13</v>
      </c>
      <c r="M15" s="171" t="s">
        <v>11</v>
      </c>
      <c r="N15" s="600" t="s">
        <v>136</v>
      </c>
      <c r="O15" s="601"/>
      <c r="P15" s="601"/>
      <c r="Q15" s="602"/>
      <c r="R15" s="171" t="s">
        <v>11</v>
      </c>
      <c r="S15" s="172"/>
      <c r="T15" s="169"/>
      <c r="W15" s="169"/>
    </row>
    <row r="16" spans="2:23" s="163" customFormat="1" ht="28.5">
      <c r="C16" s="164"/>
      <c r="D16" s="173"/>
      <c r="E16" s="172"/>
      <c r="F16" s="613"/>
      <c r="G16" s="613"/>
      <c r="H16" s="613"/>
      <c r="I16" s="613"/>
      <c r="J16" s="172"/>
      <c r="K16" s="168"/>
      <c r="L16" s="173"/>
      <c r="M16" s="172"/>
      <c r="N16" s="613"/>
      <c r="O16" s="613"/>
      <c r="P16" s="613"/>
      <c r="Q16" s="613"/>
      <c r="R16" s="172"/>
      <c r="S16" s="175"/>
      <c r="T16" s="169"/>
      <c r="W16" s="169"/>
    </row>
    <row r="17" spans="3:23" s="163" customFormat="1" ht="28.5">
      <c r="C17" s="164"/>
      <c r="D17" s="165"/>
      <c r="E17" s="166" t="s">
        <v>126</v>
      </c>
      <c r="F17" s="607" t="s">
        <v>137</v>
      </c>
      <c r="G17" s="608"/>
      <c r="H17" s="608"/>
      <c r="I17" s="609"/>
      <c r="J17" s="167" t="s">
        <v>128</v>
      </c>
      <c r="K17" s="168"/>
      <c r="L17" s="165"/>
      <c r="M17" s="166" t="s">
        <v>126</v>
      </c>
      <c r="N17" s="607" t="s">
        <v>138</v>
      </c>
      <c r="O17" s="608"/>
      <c r="P17" s="608"/>
      <c r="Q17" s="609"/>
      <c r="R17" s="167" t="s">
        <v>128</v>
      </c>
      <c r="S17" s="172"/>
      <c r="T17" s="169"/>
      <c r="W17" s="169"/>
    </row>
    <row r="18" spans="3:23" s="163" customFormat="1" ht="28.5">
      <c r="C18" s="164"/>
      <c r="D18" s="170">
        <v>5</v>
      </c>
      <c r="E18" s="171" t="s">
        <v>11</v>
      </c>
      <c r="F18" s="597" t="s">
        <v>139</v>
      </c>
      <c r="G18" s="598"/>
      <c r="H18" s="598"/>
      <c r="I18" s="599"/>
      <c r="J18" s="171" t="s">
        <v>11</v>
      </c>
      <c r="K18" s="168"/>
      <c r="L18" s="170">
        <v>14</v>
      </c>
      <c r="M18" s="171" t="s">
        <v>11</v>
      </c>
      <c r="N18" s="600" t="s">
        <v>140</v>
      </c>
      <c r="O18" s="601"/>
      <c r="P18" s="601"/>
      <c r="Q18" s="602"/>
      <c r="R18" s="171" t="s">
        <v>11</v>
      </c>
      <c r="S18" s="172"/>
      <c r="T18" s="169"/>
      <c r="W18" s="169"/>
    </row>
    <row r="19" spans="3:23" s="163" customFormat="1" ht="28.5">
      <c r="C19" s="164"/>
      <c r="D19" s="170">
        <v>6</v>
      </c>
      <c r="E19" s="171" t="s">
        <v>11</v>
      </c>
      <c r="F19" s="614" t="s">
        <v>141</v>
      </c>
      <c r="G19" s="615"/>
      <c r="H19" s="615"/>
      <c r="I19" s="616"/>
      <c r="J19" s="171" t="s">
        <v>11</v>
      </c>
      <c r="K19" s="168"/>
      <c r="L19" s="170">
        <v>15</v>
      </c>
      <c r="M19" s="171" t="s">
        <v>11</v>
      </c>
      <c r="N19" s="597" t="s">
        <v>142</v>
      </c>
      <c r="O19" s="598"/>
      <c r="P19" s="598"/>
      <c r="Q19" s="599"/>
      <c r="R19" s="171" t="s">
        <v>11</v>
      </c>
      <c r="S19" s="172"/>
      <c r="T19" s="169"/>
      <c r="W19" s="169"/>
    </row>
    <row r="20" spans="3:23" s="163" customFormat="1" ht="28.5">
      <c r="C20" s="164"/>
      <c r="D20" s="170">
        <v>7</v>
      </c>
      <c r="E20" s="171" t="s">
        <v>11</v>
      </c>
      <c r="F20" s="597" t="s">
        <v>143</v>
      </c>
      <c r="G20" s="598"/>
      <c r="H20" s="598"/>
      <c r="I20" s="599"/>
      <c r="J20" s="171" t="s">
        <v>11</v>
      </c>
      <c r="K20" s="168"/>
      <c r="L20" s="173"/>
      <c r="M20" s="172"/>
      <c r="N20" s="613"/>
      <c r="O20" s="613"/>
      <c r="P20" s="613"/>
      <c r="Q20" s="613"/>
      <c r="R20" s="172"/>
      <c r="S20" s="175"/>
      <c r="T20" s="169"/>
      <c r="W20" s="169"/>
    </row>
    <row r="21" spans="3:23" s="163" customFormat="1" ht="28.5">
      <c r="C21" s="164"/>
      <c r="D21" s="170">
        <v>8</v>
      </c>
      <c r="E21" s="171" t="s">
        <v>11</v>
      </c>
      <c r="F21" s="610" t="s">
        <v>144</v>
      </c>
      <c r="G21" s="611"/>
      <c r="H21" s="611"/>
      <c r="I21" s="612"/>
      <c r="J21" s="171" t="s">
        <v>11</v>
      </c>
      <c r="K21" s="168"/>
      <c r="L21" s="165"/>
      <c r="M21" s="166" t="s">
        <v>126</v>
      </c>
      <c r="N21" s="607" t="s">
        <v>145</v>
      </c>
      <c r="O21" s="608"/>
      <c r="P21" s="608"/>
      <c r="Q21" s="609"/>
      <c r="R21" s="167" t="s">
        <v>128</v>
      </c>
      <c r="S21" s="172"/>
      <c r="T21" s="169"/>
      <c r="W21" s="169"/>
    </row>
    <row r="22" spans="3:23" s="163" customFormat="1" ht="28.5">
      <c r="C22" s="164"/>
      <c r="D22" s="170">
        <v>9</v>
      </c>
      <c r="E22" s="171" t="s">
        <v>11</v>
      </c>
      <c r="F22" s="610" t="s">
        <v>146</v>
      </c>
      <c r="G22" s="611"/>
      <c r="H22" s="611"/>
      <c r="I22" s="612"/>
      <c r="J22" s="171" t="s">
        <v>11</v>
      </c>
      <c r="K22" s="168"/>
      <c r="L22" s="170">
        <v>16</v>
      </c>
      <c r="M22" s="171" t="s">
        <v>11</v>
      </c>
      <c r="N22" s="610" t="s">
        <v>147</v>
      </c>
      <c r="O22" s="611"/>
      <c r="P22" s="611"/>
      <c r="Q22" s="612"/>
      <c r="R22" s="171" t="s">
        <v>11</v>
      </c>
      <c r="S22" s="172"/>
      <c r="T22" s="169"/>
      <c r="W22" s="169"/>
    </row>
    <row r="23" spans="3:23" s="163" customFormat="1" ht="28.5">
      <c r="C23" s="164"/>
      <c r="D23" s="173"/>
      <c r="E23" s="172"/>
      <c r="F23" s="613"/>
      <c r="G23" s="613"/>
      <c r="H23" s="613"/>
      <c r="I23" s="613"/>
      <c r="J23" s="172"/>
      <c r="K23" s="168"/>
      <c r="L23" s="170">
        <v>17</v>
      </c>
      <c r="M23" s="171" t="s">
        <v>11</v>
      </c>
      <c r="N23" s="610" t="s">
        <v>148</v>
      </c>
      <c r="O23" s="611"/>
      <c r="P23" s="611"/>
      <c r="Q23" s="612"/>
      <c r="R23" s="171" t="s">
        <v>11</v>
      </c>
      <c r="S23" s="175"/>
      <c r="T23" s="169"/>
      <c r="W23" s="169"/>
    </row>
    <row r="24" spans="3:23" s="163" customFormat="1" ht="28.5">
      <c r="C24" s="164"/>
      <c r="D24" s="165"/>
      <c r="E24" s="166" t="s">
        <v>126</v>
      </c>
      <c r="F24" s="607" t="s">
        <v>149</v>
      </c>
      <c r="G24" s="608"/>
      <c r="H24" s="608"/>
      <c r="I24" s="609"/>
      <c r="J24" s="167" t="s">
        <v>128</v>
      </c>
      <c r="K24" s="168"/>
      <c r="L24" s="170">
        <v>18</v>
      </c>
      <c r="M24" s="171" t="s">
        <v>11</v>
      </c>
      <c r="N24" s="597" t="s">
        <v>150</v>
      </c>
      <c r="O24" s="598"/>
      <c r="P24" s="598"/>
      <c r="Q24" s="599"/>
      <c r="R24" s="171" t="s">
        <v>11</v>
      </c>
      <c r="S24" s="172"/>
      <c r="T24" s="169"/>
      <c r="W24" s="169"/>
    </row>
    <row r="25" spans="3:23" s="163" customFormat="1" ht="28.5">
      <c r="C25" s="164"/>
      <c r="D25" s="170">
        <v>10</v>
      </c>
      <c r="E25" s="171" t="s">
        <v>11</v>
      </c>
      <c r="F25" s="610" t="s">
        <v>151</v>
      </c>
      <c r="G25" s="611"/>
      <c r="H25" s="611"/>
      <c r="I25" s="612"/>
      <c r="J25" s="171" t="s">
        <v>11</v>
      </c>
      <c r="K25" s="168"/>
      <c r="L25" s="619">
        <v>19</v>
      </c>
      <c r="M25" s="621" t="s">
        <v>11</v>
      </c>
      <c r="N25" s="623" t="s">
        <v>152</v>
      </c>
      <c r="O25" s="624"/>
      <c r="P25" s="624"/>
      <c r="Q25" s="625"/>
      <c r="R25" s="617" t="s">
        <v>11</v>
      </c>
      <c r="S25" s="175"/>
      <c r="T25" s="169"/>
      <c r="W25" s="169"/>
    </row>
    <row r="26" spans="3:23" s="163" customFormat="1" ht="28.5">
      <c r="C26" s="164"/>
      <c r="D26" s="619">
        <v>11</v>
      </c>
      <c r="E26" s="621" t="s">
        <v>11</v>
      </c>
      <c r="F26" s="623" t="s">
        <v>153</v>
      </c>
      <c r="G26" s="624"/>
      <c r="H26" s="624"/>
      <c r="I26" s="625"/>
      <c r="J26" s="621" t="s">
        <v>11</v>
      </c>
      <c r="K26" s="168"/>
      <c r="L26" s="620"/>
      <c r="M26" s="622"/>
      <c r="N26" s="626"/>
      <c r="O26" s="627"/>
      <c r="P26" s="627"/>
      <c r="Q26" s="628"/>
      <c r="R26" s="618"/>
      <c r="S26" s="175"/>
      <c r="T26" s="169"/>
      <c r="W26" s="169"/>
    </row>
    <row r="27" spans="3:23" s="163" customFormat="1" ht="28.5">
      <c r="C27" s="164"/>
      <c r="D27" s="620"/>
      <c r="E27" s="622"/>
      <c r="F27" s="626"/>
      <c r="G27" s="627"/>
      <c r="H27" s="627"/>
      <c r="I27" s="628"/>
      <c r="J27" s="622"/>
      <c r="K27" s="168"/>
      <c r="L27" s="173"/>
      <c r="M27" s="173"/>
      <c r="N27" s="629" t="s">
        <v>154</v>
      </c>
      <c r="O27" s="629"/>
      <c r="P27" s="629"/>
      <c r="Q27" s="629"/>
      <c r="R27" s="176" t="s">
        <v>11</v>
      </c>
      <c r="S27" s="175"/>
      <c r="T27" s="169"/>
      <c r="W27" s="169"/>
    </row>
    <row r="28" spans="3:23" s="163" customFormat="1" ht="28.5">
      <c r="C28" s="164"/>
      <c r="D28" s="177"/>
      <c r="E28" s="175"/>
      <c r="F28" s="177"/>
      <c r="G28" s="177"/>
      <c r="H28" s="177"/>
      <c r="I28" s="177"/>
      <c r="J28" s="175"/>
      <c r="K28" s="168"/>
      <c r="L28" s="177"/>
      <c r="M28" s="175"/>
      <c r="N28" s="178"/>
      <c r="O28" s="178"/>
      <c r="P28" s="178"/>
      <c r="Q28" s="178"/>
      <c r="R28" s="175"/>
      <c r="S28" s="175"/>
      <c r="T28" s="169"/>
      <c r="W28" s="169"/>
    </row>
    <row r="29" spans="3:23" s="163" customFormat="1" ht="28.5">
      <c r="C29" s="164"/>
      <c r="D29" s="630" t="s">
        <v>155</v>
      </c>
      <c r="E29" s="630"/>
      <c r="F29" s="630"/>
      <c r="G29" s="630"/>
      <c r="H29" s="630"/>
      <c r="I29" s="630"/>
      <c r="J29" s="630"/>
      <c r="K29" s="630"/>
      <c r="L29" s="630"/>
      <c r="M29" s="630"/>
      <c r="N29" s="630"/>
      <c r="O29" s="630"/>
      <c r="P29" s="178"/>
      <c r="Q29" s="178"/>
      <c r="R29" s="175"/>
      <c r="S29" s="175"/>
      <c r="T29" s="169"/>
      <c r="W29" s="169"/>
    </row>
    <row r="30" spans="3:23" s="163" customFormat="1" ht="28.5">
      <c r="C30" s="164"/>
      <c r="D30" s="630" t="s">
        <v>156</v>
      </c>
      <c r="E30" s="630"/>
      <c r="F30" s="630"/>
      <c r="G30" s="630"/>
      <c r="H30" s="630"/>
      <c r="I30" s="630"/>
      <c r="J30" s="630"/>
      <c r="K30" s="630"/>
      <c r="L30" s="630"/>
      <c r="M30" s="630"/>
      <c r="N30" s="630"/>
      <c r="O30" s="630"/>
      <c r="P30" s="178"/>
      <c r="Q30" s="178"/>
      <c r="R30" s="175"/>
      <c r="S30" s="175"/>
      <c r="T30" s="169"/>
      <c r="W30" s="169"/>
    </row>
    <row r="31" spans="3:23" s="163" customFormat="1" ht="28.5">
      <c r="C31" s="164"/>
      <c r="D31" s="630" t="s">
        <v>157</v>
      </c>
      <c r="E31" s="630"/>
      <c r="F31" s="630"/>
      <c r="G31" s="630"/>
      <c r="H31" s="630"/>
      <c r="I31" s="630"/>
      <c r="J31" s="630"/>
      <c r="K31" s="630"/>
      <c r="L31" s="630"/>
      <c r="M31" s="630"/>
      <c r="N31" s="630"/>
      <c r="O31" s="630"/>
      <c r="P31" s="178"/>
      <c r="Q31" s="178"/>
      <c r="R31" s="175"/>
      <c r="S31" s="175"/>
      <c r="T31" s="169"/>
      <c r="W31" s="169"/>
    </row>
    <row r="32" spans="3:23" s="163" customFormat="1" ht="28.5">
      <c r="C32" s="164"/>
      <c r="D32" s="177"/>
      <c r="E32" s="175"/>
      <c r="F32" s="177"/>
      <c r="G32" s="177"/>
      <c r="H32" s="177"/>
      <c r="I32" s="177"/>
      <c r="J32" s="175"/>
      <c r="K32" s="168"/>
      <c r="L32" s="177"/>
      <c r="M32" s="175"/>
      <c r="N32" s="178"/>
      <c r="O32" s="178"/>
      <c r="P32" s="178"/>
      <c r="Q32" s="178"/>
      <c r="R32" s="175"/>
      <c r="S32" s="175"/>
      <c r="T32" s="169"/>
      <c r="W32" s="169"/>
    </row>
    <row r="33" spans="23:23">
      <c r="W33" s="169"/>
    </row>
  </sheetData>
  <mergeCells count="44">
    <mergeCell ref="D29:O29"/>
    <mergeCell ref="D30:O30"/>
    <mergeCell ref="D31:O31"/>
    <mergeCell ref="F25:I25"/>
    <mergeCell ref="L25:L26"/>
    <mergeCell ref="M25:M26"/>
    <mergeCell ref="N25:Q26"/>
    <mergeCell ref="R25:R26"/>
    <mergeCell ref="D26:D27"/>
    <mergeCell ref="E26:E27"/>
    <mergeCell ref="F26:I27"/>
    <mergeCell ref="J26:J27"/>
    <mergeCell ref="N27:Q27"/>
    <mergeCell ref="F22:I22"/>
    <mergeCell ref="N22:Q22"/>
    <mergeCell ref="F23:I23"/>
    <mergeCell ref="N23:Q23"/>
    <mergeCell ref="F24:I24"/>
    <mergeCell ref="N24:Q24"/>
    <mergeCell ref="F19:I19"/>
    <mergeCell ref="N19:Q19"/>
    <mergeCell ref="F20:I20"/>
    <mergeCell ref="N20:Q20"/>
    <mergeCell ref="F21:I21"/>
    <mergeCell ref="N21:Q21"/>
    <mergeCell ref="F16:I16"/>
    <mergeCell ref="N16:Q16"/>
    <mergeCell ref="F17:I17"/>
    <mergeCell ref="N17:Q17"/>
    <mergeCell ref="F18:I18"/>
    <mergeCell ref="N18:Q18"/>
    <mergeCell ref="F15:I15"/>
    <mergeCell ref="N15:Q15"/>
    <mergeCell ref="H5:O6"/>
    <mergeCell ref="P5:Q5"/>
    <mergeCell ref="P7:Q7"/>
    <mergeCell ref="D9:Q9"/>
    <mergeCell ref="F11:I11"/>
    <mergeCell ref="N11:Q11"/>
    <mergeCell ref="F12:I12"/>
    <mergeCell ref="N12:Q12"/>
    <mergeCell ref="F13:I13"/>
    <mergeCell ref="F14:I14"/>
    <mergeCell ref="N14:Q14"/>
  </mergeCells>
  <phoneticPr fontId="1"/>
  <dataValidations count="1">
    <dataValidation type="list" allowBlank="1" showInputMessage="1" showErrorMessage="1" sqref="R15 M15 J12:J15 M12 R12 E12:E15 J18:J22 J32 E18:E22 E32 R18:R19 M18:M19 J28 M28 E28 M32 M22:M25 E25:E26 J25:J26 R22:R25 R27:R32">
      <formula1>$W$2:$W$5</formula1>
    </dataValidation>
  </dataValidations>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85" zoomScaleSheetLayoutView="85" workbookViewId="0">
      <selection activeCell="W21" sqref="W21"/>
    </sheetView>
  </sheetViews>
  <sheetFormatPr defaultColWidth="2.875" defaultRowHeight="14.25"/>
  <cols>
    <col min="1" max="1" width="1.625" style="225" customWidth="1"/>
    <col min="2" max="2" width="2.875" style="225" customWidth="1"/>
    <col min="3" max="11" width="2.875" style="225"/>
    <col min="12" max="12" width="2.75" style="225" customWidth="1"/>
    <col min="13" max="13" width="2.875" style="225" customWidth="1"/>
    <col min="14" max="32" width="2.875" style="225"/>
    <col min="33" max="33" width="2.875" style="225" customWidth="1"/>
    <col min="34" max="34" width="1.625" style="225" customWidth="1"/>
    <col min="35" max="16384" width="2.875" style="225"/>
  </cols>
  <sheetData>
    <row r="1" spans="2:33" ht="14.25" customHeight="1">
      <c r="B1" s="224" t="s">
        <v>189</v>
      </c>
      <c r="C1" s="224"/>
      <c r="D1" s="224"/>
      <c r="E1" s="224"/>
      <c r="F1" s="224"/>
    </row>
    <row r="2" spans="2:33" ht="14.25" customHeight="1">
      <c r="G2" s="226"/>
      <c r="H2" s="631">
        <v>7</v>
      </c>
      <c r="I2" s="631"/>
      <c r="J2" s="227" t="s">
        <v>190</v>
      </c>
      <c r="M2" s="227"/>
    </row>
    <row r="3" spans="2:33" ht="14.25" customHeight="1">
      <c r="G3" s="228"/>
      <c r="H3" s="229"/>
      <c r="I3" s="229"/>
    </row>
    <row r="4" spans="2:33" ht="14.25" customHeight="1">
      <c r="F4" s="224"/>
      <c r="G4" s="224"/>
      <c r="H4" s="224"/>
      <c r="I4" s="224"/>
      <c r="J4" s="224"/>
      <c r="K4" s="224"/>
      <c r="L4" s="224"/>
      <c r="M4" s="224"/>
      <c r="N4" s="224"/>
      <c r="O4" s="224"/>
      <c r="P4" s="230"/>
      <c r="Q4" s="230"/>
      <c r="R4" s="230"/>
      <c r="W4" s="228" t="s">
        <v>191</v>
      </c>
      <c r="X4" s="632" t="str">
        <f>IFERROR(VLOOKUP('[1]申請1(実施計画)'!$C$2,'[1]集計(取組面積(計画))'!B6:DA31,52,FALSE)," ")</f>
        <v xml:space="preserve"> </v>
      </c>
      <c r="Y4" s="632"/>
      <c r="Z4" s="632"/>
      <c r="AA4" s="632"/>
      <c r="AB4" s="632"/>
      <c r="AC4" s="632"/>
      <c r="AD4" s="632"/>
      <c r="AE4" s="632"/>
      <c r="AF4" s="632"/>
    </row>
    <row r="5" spans="2:33" ht="14.25" customHeight="1">
      <c r="F5" s="224"/>
      <c r="G5" s="224"/>
      <c r="H5" s="224"/>
      <c r="I5" s="224"/>
      <c r="J5" s="224"/>
      <c r="K5" s="224"/>
      <c r="L5" s="224"/>
      <c r="M5" s="224"/>
      <c r="N5" s="224"/>
      <c r="O5" s="224"/>
      <c r="P5" s="230"/>
      <c r="Q5" s="230"/>
      <c r="R5" s="230"/>
      <c r="W5" s="228" t="s">
        <v>192</v>
      </c>
      <c r="X5" s="632" t="str">
        <f>IFERROR(VLOOKUP('[1]申請1(実施計画)'!$C$2,'[1]集計(取組面積(計画))'!B7:DA31,60,FALSE)," ")</f>
        <v xml:space="preserve"> </v>
      </c>
      <c r="Y5" s="632"/>
      <c r="Z5" s="632"/>
      <c r="AA5" s="632"/>
      <c r="AB5" s="632"/>
      <c r="AC5" s="632"/>
      <c r="AD5" s="632"/>
      <c r="AE5" s="632"/>
      <c r="AF5" s="632"/>
    </row>
    <row r="6" spans="2:33" ht="14.25" customHeight="1">
      <c r="G6" s="228"/>
      <c r="H6" s="229"/>
      <c r="I6" s="229"/>
    </row>
    <row r="7" spans="2:33" ht="14.25" customHeight="1">
      <c r="B7" s="633" t="s">
        <v>193</v>
      </c>
      <c r="C7" s="634"/>
      <c r="D7" s="634"/>
      <c r="E7" s="634"/>
      <c r="F7" s="634"/>
      <c r="G7" s="634"/>
      <c r="H7" s="634"/>
      <c r="I7" s="634"/>
      <c r="J7" s="634"/>
      <c r="K7" s="634"/>
      <c r="L7" s="634"/>
      <c r="M7" s="634"/>
      <c r="N7" s="634"/>
      <c r="O7" s="634"/>
      <c r="P7" s="634"/>
      <c r="Q7" s="634"/>
      <c r="R7" s="634"/>
      <c r="S7" s="634"/>
      <c r="T7" s="634"/>
      <c r="U7" s="634"/>
      <c r="V7" s="634"/>
      <c r="W7" s="634"/>
      <c r="X7" s="634"/>
      <c r="Y7" s="634"/>
      <c r="Z7" s="634"/>
      <c r="AA7" s="634"/>
      <c r="AB7" s="634"/>
      <c r="AC7" s="634"/>
      <c r="AD7" s="634"/>
      <c r="AE7" s="634"/>
      <c r="AF7" s="634"/>
      <c r="AG7" s="635"/>
    </row>
    <row r="8" spans="2:33" ht="14.25" customHeight="1">
      <c r="B8" s="636" t="s">
        <v>194</v>
      </c>
      <c r="C8" s="637"/>
      <c r="D8" s="231" t="s">
        <v>195</v>
      </c>
      <c r="E8" s="231"/>
      <c r="F8" s="231"/>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3"/>
    </row>
    <row r="9" spans="2:33" ht="14.25" customHeight="1">
      <c r="B9" s="638" t="s">
        <v>194</v>
      </c>
      <c r="C9" s="639"/>
      <c r="D9" s="234" t="s">
        <v>196</v>
      </c>
      <c r="E9" s="234"/>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6"/>
    </row>
    <row r="10" spans="2:33" ht="14.25" customHeight="1">
      <c r="B10" s="237"/>
      <c r="C10" s="238"/>
      <c r="D10" s="640" t="s">
        <v>197</v>
      </c>
      <c r="E10" s="640"/>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0"/>
      <c r="AE10" s="640"/>
      <c r="AF10" s="640"/>
      <c r="AG10" s="641"/>
    </row>
    <row r="11" spans="2:33" ht="14.25" customHeight="1" thickBot="1">
      <c r="B11" s="229"/>
      <c r="C11" s="22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row>
    <row r="12" spans="2:33" ht="30" customHeight="1" thickBot="1">
      <c r="B12" s="642" t="s">
        <v>198</v>
      </c>
      <c r="C12" s="643"/>
      <c r="D12" s="643"/>
      <c r="E12" s="643"/>
      <c r="F12" s="643"/>
      <c r="G12" s="643"/>
      <c r="H12" s="644"/>
      <c r="I12" s="645" t="s">
        <v>199</v>
      </c>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7"/>
    </row>
    <row r="13" spans="2:33" ht="30" customHeight="1">
      <c r="B13" s="648" t="s">
        <v>200</v>
      </c>
      <c r="C13" s="649"/>
      <c r="D13" s="649"/>
      <c r="E13" s="649"/>
      <c r="F13" s="649"/>
      <c r="G13" s="649"/>
      <c r="H13" s="650"/>
      <c r="I13" s="654" t="s">
        <v>201</v>
      </c>
      <c r="J13" s="655"/>
      <c r="K13" s="240"/>
      <c r="L13" s="241"/>
      <c r="M13" s="242"/>
      <c r="N13" s="243"/>
      <c r="O13" s="244"/>
      <c r="P13" s="243"/>
      <c r="Q13" s="243"/>
      <c r="R13" s="243"/>
      <c r="S13" s="243"/>
      <c r="T13" s="243"/>
      <c r="U13" s="243"/>
      <c r="V13" s="243"/>
      <c r="W13" s="245"/>
      <c r="X13" s="656" t="s">
        <v>202</v>
      </c>
      <c r="Y13" s="657"/>
      <c r="Z13" s="658"/>
      <c r="AA13" s="659"/>
      <c r="AB13" s="659"/>
      <c r="AC13" s="659"/>
      <c r="AD13" s="659"/>
      <c r="AE13" s="659"/>
      <c r="AF13" s="659"/>
      <c r="AG13" s="660"/>
    </row>
    <row r="14" spans="2:33" ht="30" customHeight="1">
      <c r="B14" s="651"/>
      <c r="C14" s="652"/>
      <c r="D14" s="652"/>
      <c r="E14" s="652"/>
      <c r="F14" s="652"/>
      <c r="G14" s="652"/>
      <c r="H14" s="653"/>
      <c r="I14" s="661" t="s">
        <v>203</v>
      </c>
      <c r="J14" s="662"/>
      <c r="K14" s="663"/>
      <c r="L14" s="663"/>
      <c r="M14" s="663"/>
      <c r="N14" s="663"/>
      <c r="O14" s="663"/>
      <c r="P14" s="663"/>
      <c r="Q14" s="663"/>
      <c r="R14" s="663"/>
      <c r="S14" s="663"/>
      <c r="T14" s="663"/>
      <c r="U14" s="663"/>
      <c r="V14" s="663"/>
      <c r="W14" s="663"/>
      <c r="X14" s="663"/>
      <c r="Y14" s="663"/>
      <c r="Z14" s="663"/>
      <c r="AA14" s="663"/>
      <c r="AB14" s="663"/>
      <c r="AC14" s="663"/>
      <c r="AD14" s="663"/>
      <c r="AE14" s="663"/>
      <c r="AF14" s="664"/>
      <c r="AG14" s="665"/>
    </row>
    <row r="15" spans="2:33" ht="30" customHeight="1">
      <c r="B15" s="675" t="s">
        <v>204</v>
      </c>
      <c r="C15" s="676"/>
      <c r="D15" s="676"/>
      <c r="E15" s="676"/>
      <c r="F15" s="676"/>
      <c r="G15" s="676"/>
      <c r="H15" s="677"/>
      <c r="I15" s="246" t="s">
        <v>8</v>
      </c>
      <c r="J15" s="684" t="s">
        <v>205</v>
      </c>
      <c r="K15" s="684"/>
      <c r="L15" s="684"/>
      <c r="M15" s="684"/>
      <c r="N15" s="684"/>
      <c r="O15" s="684"/>
      <c r="P15" s="685"/>
      <c r="Q15" s="685"/>
      <c r="R15" s="685"/>
      <c r="S15" s="685"/>
      <c r="T15" s="685"/>
      <c r="U15" s="686"/>
      <c r="V15" s="686"/>
      <c r="W15" s="686"/>
      <c r="X15" s="686"/>
      <c r="Y15" s="686"/>
      <c r="Z15" s="247"/>
      <c r="AA15" s="248"/>
      <c r="AB15" s="248"/>
      <c r="AC15" s="248"/>
      <c r="AD15" s="248"/>
      <c r="AE15" s="248"/>
      <c r="AF15" s="248"/>
      <c r="AG15" s="249"/>
    </row>
    <row r="16" spans="2:33" ht="30" customHeight="1">
      <c r="B16" s="678"/>
      <c r="C16" s="679"/>
      <c r="D16" s="679"/>
      <c r="E16" s="679"/>
      <c r="F16" s="679"/>
      <c r="G16" s="679"/>
      <c r="H16" s="680"/>
      <c r="I16" s="250"/>
      <c r="J16" s="687" t="s">
        <v>206</v>
      </c>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8"/>
    </row>
    <row r="17" spans="2:64" ht="30" customHeight="1">
      <c r="B17" s="678"/>
      <c r="C17" s="679"/>
      <c r="D17" s="679"/>
      <c r="E17" s="679"/>
      <c r="F17" s="679"/>
      <c r="G17" s="679"/>
      <c r="H17" s="680"/>
      <c r="I17" s="251" t="s">
        <v>8</v>
      </c>
      <c r="J17" s="252" t="s">
        <v>207</v>
      </c>
      <c r="K17" s="253"/>
      <c r="L17" s="689" t="s">
        <v>208</v>
      </c>
      <c r="M17" s="689"/>
      <c r="N17" s="689"/>
      <c r="O17" s="689"/>
      <c r="P17" s="689"/>
      <c r="Q17" s="689"/>
      <c r="R17" s="689"/>
      <c r="S17" s="689"/>
      <c r="T17" s="689"/>
      <c r="U17" s="689"/>
      <c r="V17" s="689"/>
      <c r="W17" s="689"/>
      <c r="X17" s="689"/>
      <c r="Y17" s="689"/>
      <c r="Z17" s="689"/>
      <c r="AA17" s="689"/>
      <c r="AB17" s="689"/>
      <c r="AC17" s="689"/>
      <c r="AD17" s="689"/>
      <c r="AE17" s="689"/>
      <c r="AF17" s="689"/>
      <c r="AG17" s="690"/>
    </row>
    <row r="18" spans="2:64" ht="30" customHeight="1">
      <c r="B18" s="678"/>
      <c r="C18" s="679"/>
      <c r="D18" s="679"/>
      <c r="E18" s="679"/>
      <c r="F18" s="679"/>
      <c r="G18" s="679"/>
      <c r="H18" s="680"/>
      <c r="I18" s="254"/>
      <c r="J18" s="691" t="s">
        <v>209</v>
      </c>
      <c r="K18" s="255" t="s">
        <v>8</v>
      </c>
      <c r="L18" s="252" t="s">
        <v>210</v>
      </c>
      <c r="M18" s="253"/>
      <c r="N18" s="256"/>
      <c r="O18" s="256"/>
      <c r="P18" s="257"/>
      <c r="Q18" s="257"/>
      <c r="R18" s="257"/>
      <c r="S18" s="257"/>
      <c r="T18" s="257"/>
      <c r="U18" s="258"/>
      <c r="V18" s="258"/>
      <c r="W18" s="258"/>
      <c r="X18" s="258"/>
      <c r="Y18" s="258"/>
      <c r="Z18" s="259"/>
      <c r="AA18" s="258"/>
      <c r="AB18" s="258"/>
      <c r="AC18" s="258"/>
      <c r="AD18" s="258"/>
      <c r="AE18" s="258"/>
      <c r="AF18" s="258"/>
      <c r="AG18" s="260"/>
    </row>
    <row r="19" spans="2:64" ht="30" customHeight="1">
      <c r="B19" s="678"/>
      <c r="C19" s="679"/>
      <c r="D19" s="679"/>
      <c r="E19" s="679"/>
      <c r="F19" s="679"/>
      <c r="G19" s="679"/>
      <c r="H19" s="680"/>
      <c r="I19" s="254"/>
      <c r="J19" s="692"/>
      <c r="K19" s="261" t="s">
        <v>8</v>
      </c>
      <c r="L19" s="262" t="s">
        <v>211</v>
      </c>
      <c r="M19" s="229"/>
      <c r="N19" s="229"/>
      <c r="AF19" s="263"/>
      <c r="AG19" s="264"/>
      <c r="AS19" s="265"/>
      <c r="AT19" s="265"/>
    </row>
    <row r="20" spans="2:64" ht="30" customHeight="1">
      <c r="B20" s="681"/>
      <c r="C20" s="682"/>
      <c r="D20" s="682"/>
      <c r="E20" s="682"/>
      <c r="F20" s="682"/>
      <c r="G20" s="682"/>
      <c r="H20" s="683"/>
      <c r="I20" s="237"/>
      <c r="J20" s="693"/>
      <c r="K20" s="266" t="s">
        <v>8</v>
      </c>
      <c r="L20" s="267" t="s">
        <v>212</v>
      </c>
      <c r="M20" s="268"/>
      <c r="N20" s="268"/>
      <c r="O20" s="268"/>
      <c r="P20" s="269"/>
      <c r="Q20" s="269"/>
      <c r="R20" s="269"/>
      <c r="S20" s="269"/>
      <c r="T20" s="269"/>
      <c r="U20" s="267"/>
      <c r="V20" s="267"/>
      <c r="W20" s="267"/>
      <c r="X20" s="267"/>
      <c r="Y20" s="267"/>
      <c r="Z20" s="238"/>
      <c r="AA20" s="267"/>
      <c r="AB20" s="267"/>
      <c r="AC20" s="267"/>
      <c r="AD20" s="267"/>
      <c r="AE20" s="267"/>
      <c r="AF20" s="267"/>
      <c r="AG20" s="270"/>
      <c r="AS20" s="265"/>
      <c r="AT20" s="265"/>
    </row>
    <row r="21" spans="2:64" ht="14.25" customHeight="1">
      <c r="B21" s="271" t="s">
        <v>213</v>
      </c>
      <c r="C21" s="271" t="s">
        <v>214</v>
      </c>
      <c r="D21" s="272"/>
      <c r="E21" s="272"/>
      <c r="F21" s="272"/>
      <c r="G21" s="272"/>
      <c r="H21" s="272"/>
      <c r="I21" s="273"/>
      <c r="J21" s="273"/>
      <c r="K21" s="273"/>
      <c r="L21" s="273"/>
      <c r="M21" s="235"/>
      <c r="N21" s="274"/>
      <c r="O21" s="274"/>
      <c r="P21" s="274"/>
      <c r="Q21" s="274"/>
      <c r="R21" s="274"/>
      <c r="S21" s="274"/>
      <c r="T21" s="274"/>
      <c r="U21" s="274"/>
      <c r="V21" s="274"/>
      <c r="W21" s="275"/>
      <c r="X21" s="272"/>
      <c r="Y21" s="272"/>
      <c r="Z21" s="272"/>
      <c r="AA21" s="272"/>
      <c r="AB21" s="272"/>
      <c r="AC21" s="272"/>
      <c r="AD21" s="272"/>
      <c r="AE21" s="274"/>
      <c r="AF21" s="276"/>
      <c r="AG21" s="276"/>
      <c r="AS21" s="265"/>
      <c r="AT21" s="265"/>
    </row>
    <row r="22" spans="2:64" s="278" customFormat="1" ht="14.25" customHeight="1">
      <c r="B22" s="277" t="s">
        <v>213</v>
      </c>
      <c r="C22" s="277" t="s">
        <v>215</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row>
    <row r="23" spans="2:64" s="278" customFormat="1" ht="14.25" customHeight="1">
      <c r="B23" s="277" t="s">
        <v>216</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row>
    <row r="24" spans="2:64" s="278" customFormat="1" ht="14.25" customHeight="1">
      <c r="B24" s="279" t="s">
        <v>217</v>
      </c>
      <c r="C24" s="277" t="s">
        <v>218</v>
      </c>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row>
    <row r="25" spans="2:64" s="278" customFormat="1" ht="14.25" customHeight="1">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row>
    <row r="26" spans="2:64" s="278" customFormat="1" ht="14.25" customHeight="1">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row>
    <row r="27" spans="2:64" ht="14.25" customHeight="1">
      <c r="B27" s="227" t="s">
        <v>219</v>
      </c>
      <c r="AD27" s="280" t="s">
        <v>220</v>
      </c>
    </row>
    <row r="28" spans="2:64" ht="14.25" customHeight="1">
      <c r="C28" s="225" t="s">
        <v>221</v>
      </c>
    </row>
    <row r="29" spans="2:64" ht="14.25" customHeight="1">
      <c r="C29" s="666" t="s">
        <v>222</v>
      </c>
      <c r="D29" s="666"/>
      <c r="E29" s="666"/>
      <c r="F29" s="666"/>
      <c r="G29" s="666"/>
      <c r="H29" s="666"/>
      <c r="I29" s="666"/>
      <c r="J29" s="666"/>
      <c r="K29" s="667" t="s">
        <v>223</v>
      </c>
      <c r="L29" s="668"/>
      <c r="M29" s="668"/>
      <c r="N29" s="668"/>
      <c r="O29" s="668"/>
      <c r="P29" s="669"/>
      <c r="Q29" s="670" t="s">
        <v>222</v>
      </c>
      <c r="R29" s="671"/>
      <c r="S29" s="671"/>
      <c r="T29" s="671"/>
      <c r="U29" s="671"/>
      <c r="V29" s="671"/>
      <c r="W29" s="671"/>
      <c r="X29" s="672"/>
      <c r="Y29" s="666" t="s">
        <v>223</v>
      </c>
      <c r="Z29" s="666"/>
      <c r="AA29" s="666"/>
      <c r="AB29" s="666"/>
      <c r="AC29" s="666"/>
      <c r="AD29" s="666"/>
    </row>
    <row r="30" spans="2:64" ht="14.25" customHeight="1">
      <c r="C30" s="666"/>
      <c r="D30" s="666"/>
      <c r="E30" s="666"/>
      <c r="F30" s="666"/>
      <c r="G30" s="666"/>
      <c r="H30" s="666"/>
      <c r="I30" s="666"/>
      <c r="J30" s="666"/>
      <c r="K30" s="666" t="s">
        <v>224</v>
      </c>
      <c r="L30" s="666"/>
      <c r="M30" s="674"/>
      <c r="N30" s="669" t="s">
        <v>225</v>
      </c>
      <c r="O30" s="666"/>
      <c r="P30" s="666"/>
      <c r="Q30" s="673"/>
      <c r="R30" s="652"/>
      <c r="S30" s="652"/>
      <c r="T30" s="652"/>
      <c r="U30" s="652"/>
      <c r="V30" s="652"/>
      <c r="W30" s="652"/>
      <c r="X30" s="653"/>
      <c r="Y30" s="666" t="s">
        <v>224</v>
      </c>
      <c r="Z30" s="666"/>
      <c r="AA30" s="674"/>
      <c r="AB30" s="669" t="s">
        <v>225</v>
      </c>
      <c r="AC30" s="666"/>
      <c r="AD30" s="666"/>
    </row>
    <row r="31" spans="2:64" ht="45" customHeight="1">
      <c r="C31" s="694" t="s">
        <v>226</v>
      </c>
      <c r="D31" s="695"/>
      <c r="E31" s="695"/>
      <c r="F31" s="695"/>
      <c r="G31" s="695"/>
      <c r="H31" s="695"/>
      <c r="I31" s="695"/>
      <c r="J31" s="696"/>
      <c r="K31" s="697"/>
      <c r="L31" s="698"/>
      <c r="M31" s="699"/>
      <c r="N31" s="700"/>
      <c r="O31" s="698"/>
      <c r="P31" s="701"/>
      <c r="Q31" s="702" t="s">
        <v>227</v>
      </c>
      <c r="R31" s="703"/>
      <c r="S31" s="703"/>
      <c r="T31" s="703"/>
      <c r="U31" s="703"/>
      <c r="V31" s="703"/>
      <c r="W31" s="703"/>
      <c r="X31" s="703"/>
      <c r="Y31" s="703"/>
      <c r="Z31" s="703"/>
      <c r="AA31" s="703"/>
      <c r="AB31" s="703"/>
      <c r="AC31" s="703"/>
      <c r="AD31" s="704"/>
      <c r="AK31" s="281"/>
      <c r="AL31" s="281"/>
      <c r="AM31" s="281"/>
      <c r="AN31" s="281"/>
      <c r="AO31" s="281"/>
      <c r="AP31" s="281"/>
      <c r="AQ31" s="281"/>
      <c r="AR31" s="281"/>
      <c r="AS31" s="282"/>
      <c r="AT31" s="282"/>
      <c r="AU31" s="282"/>
      <c r="AV31" s="282"/>
      <c r="AW31" s="282"/>
      <c r="AX31" s="282"/>
      <c r="AY31" s="283"/>
      <c r="AZ31" s="281"/>
      <c r="BA31" s="281"/>
      <c r="BB31" s="284"/>
      <c r="BC31" s="284"/>
      <c r="BD31" s="284"/>
      <c r="BE31" s="284"/>
      <c r="BF31" s="284"/>
      <c r="BG31" s="282"/>
      <c r="BH31" s="282"/>
      <c r="BI31" s="282"/>
      <c r="BJ31" s="282"/>
      <c r="BK31" s="282"/>
      <c r="BL31" s="282"/>
    </row>
    <row r="32" spans="2:64" ht="45" customHeight="1">
      <c r="C32" s="705" t="s">
        <v>228</v>
      </c>
      <c r="D32" s="706"/>
      <c r="E32" s="706"/>
      <c r="F32" s="706"/>
      <c r="G32" s="706"/>
      <c r="H32" s="706"/>
      <c r="I32" s="706"/>
      <c r="J32" s="707"/>
      <c r="K32" s="697"/>
      <c r="L32" s="698"/>
      <c r="M32" s="699"/>
      <c r="N32" s="700"/>
      <c r="O32" s="698"/>
      <c r="P32" s="701"/>
      <c r="Q32" s="708"/>
      <c r="R32" s="710" t="s">
        <v>229</v>
      </c>
      <c r="S32" s="711"/>
      <c r="T32" s="711"/>
      <c r="U32" s="711"/>
      <c r="V32" s="711"/>
      <c r="W32" s="711"/>
      <c r="X32" s="712"/>
      <c r="Y32" s="713"/>
      <c r="Z32" s="714"/>
      <c r="AA32" s="715"/>
      <c r="AB32" s="725"/>
      <c r="AC32" s="714"/>
      <c r="AD32" s="726"/>
      <c r="AK32" s="283"/>
      <c r="AL32" s="283"/>
      <c r="AM32" s="283"/>
      <c r="AN32" s="283"/>
      <c r="AO32" s="283"/>
      <c r="AP32" s="283"/>
      <c r="AQ32" s="283"/>
      <c r="AR32" s="283"/>
      <c r="AS32" s="282"/>
      <c r="AT32" s="282"/>
      <c r="AU32" s="282"/>
      <c r="AV32" s="282"/>
      <c r="AW32" s="282"/>
      <c r="AX32" s="282"/>
      <c r="AY32" s="281"/>
      <c r="AZ32" s="281"/>
      <c r="BA32" s="281"/>
      <c r="BB32" s="285"/>
      <c r="BC32" s="285"/>
      <c r="BD32" s="285"/>
      <c r="BE32" s="285"/>
      <c r="BF32" s="285"/>
      <c r="BG32" s="282"/>
      <c r="BH32" s="282"/>
      <c r="BI32" s="282"/>
      <c r="BJ32" s="282"/>
      <c r="BK32" s="282"/>
      <c r="BL32" s="282"/>
    </row>
    <row r="33" spans="2:64" ht="45" customHeight="1">
      <c r="C33" s="716" t="s">
        <v>230</v>
      </c>
      <c r="D33" s="727"/>
      <c r="E33" s="727"/>
      <c r="F33" s="727"/>
      <c r="G33" s="727"/>
      <c r="H33" s="727"/>
      <c r="I33" s="727"/>
      <c r="J33" s="728"/>
      <c r="K33" s="697"/>
      <c r="L33" s="698"/>
      <c r="M33" s="699"/>
      <c r="N33" s="700"/>
      <c r="O33" s="698"/>
      <c r="P33" s="701"/>
      <c r="Q33" s="708"/>
      <c r="R33" s="729" t="s">
        <v>231</v>
      </c>
      <c r="S33" s="730"/>
      <c r="T33" s="730"/>
      <c r="U33" s="730"/>
      <c r="V33" s="730"/>
      <c r="W33" s="730"/>
      <c r="X33" s="731"/>
      <c r="Y33" s="732"/>
      <c r="Z33" s="733"/>
      <c r="AA33" s="734"/>
      <c r="AB33" s="735"/>
      <c r="AC33" s="733"/>
      <c r="AD33" s="736"/>
      <c r="AK33" s="283"/>
      <c r="AL33" s="283"/>
      <c r="AM33" s="283"/>
      <c r="AN33" s="283"/>
      <c r="AO33" s="283"/>
      <c r="AP33" s="283"/>
      <c r="AQ33" s="283"/>
      <c r="AR33" s="283"/>
      <c r="AS33" s="282"/>
      <c r="AT33" s="282"/>
      <c r="AU33" s="282"/>
      <c r="AV33" s="282"/>
      <c r="AW33" s="282"/>
      <c r="AX33" s="282"/>
      <c r="AY33" s="281"/>
      <c r="AZ33" s="281"/>
      <c r="BA33" s="281"/>
      <c r="BB33" s="285"/>
      <c r="BC33" s="285"/>
      <c r="BD33" s="285"/>
      <c r="BE33" s="285"/>
      <c r="BF33" s="285"/>
      <c r="BG33" s="282"/>
      <c r="BH33" s="282"/>
      <c r="BI33" s="282"/>
      <c r="BJ33" s="282"/>
      <c r="BK33" s="282"/>
      <c r="BL33" s="282"/>
    </row>
    <row r="34" spans="2:64" ht="45" customHeight="1">
      <c r="C34" s="716" t="s">
        <v>232</v>
      </c>
      <c r="D34" s="717"/>
      <c r="E34" s="717"/>
      <c r="F34" s="717"/>
      <c r="G34" s="717"/>
      <c r="H34" s="717"/>
      <c r="I34" s="717"/>
      <c r="J34" s="718"/>
      <c r="K34" s="697"/>
      <c r="L34" s="698"/>
      <c r="M34" s="699"/>
      <c r="N34" s="700"/>
      <c r="O34" s="698"/>
      <c r="P34" s="701"/>
      <c r="Q34" s="709"/>
      <c r="R34" s="719" t="s">
        <v>233</v>
      </c>
      <c r="S34" s="719"/>
      <c r="T34" s="719"/>
      <c r="U34" s="719"/>
      <c r="V34" s="719"/>
      <c r="W34" s="719"/>
      <c r="X34" s="719"/>
      <c r="Y34" s="720"/>
      <c r="Z34" s="721"/>
      <c r="AA34" s="722"/>
      <c r="AB34" s="723"/>
      <c r="AC34" s="721"/>
      <c r="AD34" s="724"/>
      <c r="AK34" s="283"/>
      <c r="AL34" s="283"/>
      <c r="AM34" s="283"/>
      <c r="AN34" s="283"/>
      <c r="AO34" s="283"/>
      <c r="AP34" s="283"/>
      <c r="AQ34" s="283"/>
      <c r="AR34" s="283"/>
      <c r="AS34" s="282"/>
      <c r="AT34" s="282"/>
      <c r="AU34" s="282"/>
      <c r="AV34" s="282"/>
      <c r="AW34" s="282"/>
      <c r="AX34" s="282"/>
      <c r="AY34" s="281"/>
      <c r="AZ34" s="281"/>
      <c r="BA34" s="281"/>
      <c r="BB34" s="285"/>
      <c r="BC34" s="285"/>
      <c r="BD34" s="285"/>
      <c r="BE34" s="285"/>
      <c r="BF34" s="285"/>
      <c r="BG34" s="282"/>
      <c r="BH34" s="282"/>
      <c r="BI34" s="282"/>
      <c r="BJ34" s="282"/>
      <c r="BK34" s="282"/>
      <c r="BL34" s="282"/>
    </row>
    <row r="35" spans="2:64" ht="14.25" customHeight="1">
      <c r="Q35" s="286"/>
    </row>
    <row r="36" spans="2:64" ht="14.25" customHeight="1"/>
    <row r="37" spans="2:64" ht="14.25" customHeight="1">
      <c r="B37" s="287" t="s">
        <v>234</v>
      </c>
      <c r="C37" s="227"/>
      <c r="D37" s="227"/>
      <c r="E37" s="227"/>
      <c r="F37" s="227"/>
      <c r="G37" s="227"/>
      <c r="H37" s="227"/>
      <c r="I37" s="227"/>
      <c r="J37" s="227"/>
      <c r="K37" s="227"/>
      <c r="L37" s="227"/>
      <c r="M37" s="227"/>
      <c r="P37" s="225" t="s">
        <v>235</v>
      </c>
    </row>
    <row r="38" spans="2:64" ht="30" customHeight="1" thickBot="1">
      <c r="C38" s="667" t="s">
        <v>236</v>
      </c>
      <c r="D38" s="668"/>
      <c r="E38" s="668"/>
      <c r="F38" s="668"/>
      <c r="G38" s="668"/>
      <c r="H38" s="737" t="str">
        <f>IF(OR(Y32="〇",Y33="〇"),VLOOKUP($K$14,[1]ほ場一覧!E14:W487,14,FALSE)&amp;"  "&amp;VLOOKUP($K$14,[1]ほ場一覧!E14:W487,15,FALSE)," ")</f>
        <v xml:space="preserve"> </v>
      </c>
      <c r="I38" s="737"/>
      <c r="J38" s="737"/>
      <c r="K38" s="737"/>
      <c r="L38" s="737"/>
      <c r="M38" s="737"/>
      <c r="N38" s="737"/>
      <c r="O38" s="737"/>
      <c r="P38" s="737"/>
      <c r="Q38" s="737"/>
      <c r="R38" s="737"/>
      <c r="S38" s="737"/>
      <c r="T38" s="737"/>
      <c r="U38" s="737"/>
      <c r="V38" s="737"/>
      <c r="W38" s="288" t="s">
        <v>237</v>
      </c>
      <c r="X38" s="670" t="s">
        <v>224</v>
      </c>
      <c r="Y38" s="671"/>
      <c r="Z38" s="671"/>
      <c r="AA38" s="671"/>
      <c r="AB38" s="671"/>
      <c r="AC38" s="670" t="s">
        <v>225</v>
      </c>
      <c r="AD38" s="671"/>
      <c r="AE38" s="671"/>
      <c r="AF38" s="671"/>
      <c r="AG38" s="672"/>
    </row>
    <row r="39" spans="2:64" ht="30" customHeight="1" thickTop="1">
      <c r="C39" s="738" t="s">
        <v>238</v>
      </c>
      <c r="D39" s="739"/>
      <c r="E39" s="739"/>
      <c r="F39" s="739"/>
      <c r="G39" s="739"/>
      <c r="H39" s="739"/>
      <c r="I39" s="739"/>
      <c r="J39" s="739"/>
      <c r="K39" s="739"/>
      <c r="L39" s="739"/>
      <c r="M39" s="739"/>
      <c r="N39" s="739"/>
      <c r="O39" s="739"/>
      <c r="P39" s="739"/>
      <c r="Q39" s="739"/>
      <c r="R39" s="739"/>
      <c r="S39" s="739"/>
      <c r="T39" s="739"/>
      <c r="U39" s="739"/>
      <c r="V39" s="739"/>
      <c r="W39" s="739"/>
      <c r="X39" s="740" t="s">
        <v>239</v>
      </c>
      <c r="Y39" s="741"/>
      <c r="Z39" s="289" t="s">
        <v>240</v>
      </c>
      <c r="AA39" s="741" t="s">
        <v>241</v>
      </c>
      <c r="AB39" s="742"/>
      <c r="AC39" s="743" t="s">
        <v>239</v>
      </c>
      <c r="AD39" s="744"/>
      <c r="AE39" s="290" t="s">
        <v>240</v>
      </c>
      <c r="AF39" s="744" t="s">
        <v>241</v>
      </c>
      <c r="AG39" s="745"/>
    </row>
    <row r="40" spans="2:64" ht="30" customHeight="1">
      <c r="C40" s="291" t="s">
        <v>242</v>
      </c>
      <c r="D40" s="292"/>
      <c r="E40" s="292"/>
      <c r="F40" s="292"/>
      <c r="G40" s="292"/>
      <c r="H40" s="292"/>
      <c r="I40" s="292"/>
      <c r="J40" s="292"/>
      <c r="K40" s="292"/>
      <c r="L40" s="292"/>
      <c r="M40" s="292"/>
      <c r="N40" s="292"/>
      <c r="O40" s="292"/>
      <c r="P40" s="292"/>
      <c r="Q40" s="292"/>
      <c r="R40" s="292"/>
      <c r="S40" s="292"/>
      <c r="T40" s="292"/>
      <c r="U40" s="292"/>
      <c r="V40" s="292"/>
      <c r="W40" s="292"/>
      <c r="X40" s="293"/>
      <c r="Y40" s="292"/>
      <c r="Z40" s="292"/>
      <c r="AA40" s="292"/>
      <c r="AB40" s="294"/>
      <c r="AC40" s="295"/>
      <c r="AD40" s="292"/>
      <c r="AE40" s="292"/>
      <c r="AF40" s="292"/>
      <c r="AG40" s="294"/>
    </row>
    <row r="41" spans="2:64" ht="30" customHeight="1">
      <c r="C41" s="296"/>
      <c r="D41" s="761" t="s">
        <v>243</v>
      </c>
      <c r="E41" s="684"/>
      <c r="F41" s="684"/>
      <c r="G41" s="684"/>
      <c r="H41" s="684"/>
      <c r="I41" s="684"/>
      <c r="J41" s="684"/>
      <c r="K41" s="684"/>
      <c r="L41" s="684"/>
      <c r="M41" s="684"/>
      <c r="N41" s="684"/>
      <c r="O41" s="684"/>
      <c r="P41" s="684"/>
      <c r="Q41" s="684"/>
      <c r="R41" s="684"/>
      <c r="S41" s="684"/>
      <c r="T41" s="684"/>
      <c r="U41" s="684"/>
      <c r="V41" s="684"/>
      <c r="W41" s="684"/>
      <c r="X41" s="762" t="s">
        <v>244</v>
      </c>
      <c r="Y41" s="746"/>
      <c r="Z41" s="746" t="s">
        <v>240</v>
      </c>
      <c r="AA41" s="746" t="s">
        <v>245</v>
      </c>
      <c r="AB41" s="747"/>
      <c r="AC41" s="763" t="s">
        <v>244</v>
      </c>
      <c r="AD41" s="746"/>
      <c r="AE41" s="746" t="s">
        <v>240</v>
      </c>
      <c r="AF41" s="746" t="s">
        <v>245</v>
      </c>
      <c r="AG41" s="747"/>
    </row>
    <row r="42" spans="2:64" ht="30" customHeight="1">
      <c r="C42" s="296"/>
      <c r="D42" s="750" t="s">
        <v>246</v>
      </c>
      <c r="E42" s="751"/>
      <c r="F42" s="751"/>
      <c r="G42" s="752"/>
      <c r="H42" s="752"/>
      <c r="I42" s="752"/>
      <c r="J42" s="752"/>
      <c r="K42" s="752"/>
      <c r="L42" s="752"/>
      <c r="M42" s="752"/>
      <c r="N42" s="752"/>
      <c r="O42" s="752"/>
      <c r="P42" s="752"/>
      <c r="Q42" s="752"/>
      <c r="R42" s="752"/>
      <c r="S42" s="752"/>
      <c r="T42" s="752"/>
      <c r="U42" s="752"/>
      <c r="V42" s="752"/>
      <c r="W42" s="297" t="s">
        <v>247</v>
      </c>
      <c r="X42" s="755"/>
      <c r="Y42" s="748"/>
      <c r="Z42" s="748"/>
      <c r="AA42" s="748"/>
      <c r="AB42" s="749"/>
      <c r="AC42" s="759"/>
      <c r="AD42" s="748"/>
      <c r="AE42" s="748"/>
      <c r="AF42" s="748"/>
      <c r="AG42" s="749"/>
    </row>
    <row r="43" spans="2:64" ht="30" customHeight="1">
      <c r="C43" s="296"/>
      <c r="D43" s="753" t="s">
        <v>248</v>
      </c>
      <c r="E43" s="754"/>
      <c r="F43" s="754"/>
      <c r="G43" s="754"/>
      <c r="H43" s="754"/>
      <c r="I43" s="754"/>
      <c r="J43" s="754"/>
      <c r="K43" s="754"/>
      <c r="L43" s="754"/>
      <c r="M43" s="754"/>
      <c r="N43" s="754"/>
      <c r="O43" s="754"/>
      <c r="P43" s="754"/>
      <c r="Q43" s="754"/>
      <c r="R43" s="754"/>
      <c r="S43" s="754"/>
      <c r="T43" s="754"/>
      <c r="U43" s="754"/>
      <c r="V43" s="754"/>
      <c r="W43" s="754"/>
      <c r="X43" s="755" t="s">
        <v>244</v>
      </c>
      <c r="Y43" s="748"/>
      <c r="Z43" s="748" t="s">
        <v>240</v>
      </c>
      <c r="AA43" s="748" t="s">
        <v>245</v>
      </c>
      <c r="AB43" s="749"/>
      <c r="AC43" s="759" t="s">
        <v>244</v>
      </c>
      <c r="AD43" s="748"/>
      <c r="AE43" s="748" t="s">
        <v>240</v>
      </c>
      <c r="AF43" s="748" t="s">
        <v>245</v>
      </c>
      <c r="AG43" s="749"/>
    </row>
    <row r="44" spans="2:64" ht="30" customHeight="1">
      <c r="C44" s="296"/>
      <c r="D44" s="638" t="s">
        <v>246</v>
      </c>
      <c r="E44" s="639"/>
      <c r="F44" s="639"/>
      <c r="G44" s="767"/>
      <c r="H44" s="767"/>
      <c r="I44" s="767"/>
      <c r="J44" s="767"/>
      <c r="K44" s="767"/>
      <c r="L44" s="767"/>
      <c r="M44" s="767"/>
      <c r="N44" s="767"/>
      <c r="O44" s="767"/>
      <c r="P44" s="767"/>
      <c r="Q44" s="767"/>
      <c r="R44" s="767"/>
      <c r="S44" s="767"/>
      <c r="T44" s="767"/>
      <c r="U44" s="767"/>
      <c r="V44" s="767"/>
      <c r="W44" s="298" t="s">
        <v>247</v>
      </c>
      <c r="X44" s="756"/>
      <c r="Y44" s="757"/>
      <c r="Z44" s="757"/>
      <c r="AA44" s="757"/>
      <c r="AB44" s="758"/>
      <c r="AC44" s="760"/>
      <c r="AD44" s="757"/>
      <c r="AE44" s="757"/>
      <c r="AF44" s="757"/>
      <c r="AG44" s="758"/>
    </row>
    <row r="45" spans="2:64" ht="30" customHeight="1">
      <c r="C45" s="738" t="s">
        <v>249</v>
      </c>
      <c r="D45" s="739"/>
      <c r="E45" s="739"/>
      <c r="F45" s="739"/>
      <c r="G45" s="739"/>
      <c r="H45" s="739"/>
      <c r="I45" s="739"/>
      <c r="J45" s="739"/>
      <c r="K45" s="739"/>
      <c r="L45" s="739"/>
      <c r="M45" s="739"/>
      <c r="N45" s="739"/>
      <c r="O45" s="739"/>
      <c r="P45" s="739"/>
      <c r="Q45" s="739"/>
      <c r="R45" s="739"/>
      <c r="S45" s="739"/>
      <c r="T45" s="739"/>
      <c r="U45" s="739"/>
      <c r="V45" s="739"/>
      <c r="W45" s="739"/>
      <c r="X45" s="765" t="s">
        <v>244</v>
      </c>
      <c r="Y45" s="668"/>
      <c r="Z45" s="299" t="s">
        <v>240</v>
      </c>
      <c r="AA45" s="668" t="s">
        <v>250</v>
      </c>
      <c r="AB45" s="764"/>
      <c r="AC45" s="766" t="s">
        <v>244</v>
      </c>
      <c r="AD45" s="668"/>
      <c r="AE45" s="299" t="s">
        <v>240</v>
      </c>
      <c r="AF45" s="668" t="s">
        <v>250</v>
      </c>
      <c r="AG45" s="764"/>
    </row>
    <row r="46" spans="2:64" ht="30" customHeight="1">
      <c r="C46" s="738" t="s">
        <v>251</v>
      </c>
      <c r="D46" s="739"/>
      <c r="E46" s="739"/>
      <c r="F46" s="739"/>
      <c r="G46" s="739"/>
      <c r="H46" s="739"/>
      <c r="I46" s="739"/>
      <c r="J46" s="739"/>
      <c r="K46" s="739"/>
      <c r="L46" s="739"/>
      <c r="M46" s="739"/>
      <c r="N46" s="739"/>
      <c r="O46" s="739"/>
      <c r="P46" s="739"/>
      <c r="Q46" s="739"/>
      <c r="R46" s="739"/>
      <c r="S46" s="739"/>
      <c r="T46" s="739"/>
      <c r="U46" s="739"/>
      <c r="V46" s="739"/>
      <c r="W46" s="739"/>
      <c r="X46" s="765" t="s">
        <v>239</v>
      </c>
      <c r="Y46" s="668"/>
      <c r="Z46" s="299" t="s">
        <v>240</v>
      </c>
      <c r="AA46" s="668" t="s">
        <v>241</v>
      </c>
      <c r="AB46" s="764"/>
      <c r="AC46" s="766" t="s">
        <v>239</v>
      </c>
      <c r="AD46" s="668"/>
      <c r="AE46" s="299" t="s">
        <v>240</v>
      </c>
      <c r="AF46" s="668" t="s">
        <v>241</v>
      </c>
      <c r="AG46" s="764"/>
    </row>
    <row r="47" spans="2:64" ht="30" customHeight="1">
      <c r="C47" s="738" t="s">
        <v>252</v>
      </c>
      <c r="D47" s="739"/>
      <c r="E47" s="739"/>
      <c r="F47" s="739"/>
      <c r="G47" s="739"/>
      <c r="H47" s="739"/>
      <c r="I47" s="739"/>
      <c r="J47" s="739"/>
      <c r="K47" s="739"/>
      <c r="L47" s="739"/>
      <c r="M47" s="739"/>
      <c r="N47" s="739"/>
      <c r="O47" s="739"/>
      <c r="P47" s="739"/>
      <c r="Q47" s="739"/>
      <c r="R47" s="739"/>
      <c r="S47" s="739"/>
      <c r="T47" s="739"/>
      <c r="U47" s="739"/>
      <c r="V47" s="739"/>
      <c r="W47" s="739"/>
      <c r="X47" s="765" t="s">
        <v>244</v>
      </c>
      <c r="Y47" s="668"/>
      <c r="Z47" s="299" t="s">
        <v>240</v>
      </c>
      <c r="AA47" s="668" t="s">
        <v>250</v>
      </c>
      <c r="AB47" s="764"/>
      <c r="AC47" s="766" t="s">
        <v>244</v>
      </c>
      <c r="AD47" s="668"/>
      <c r="AE47" s="299" t="s">
        <v>240</v>
      </c>
      <c r="AF47" s="668" t="s">
        <v>250</v>
      </c>
      <c r="AG47" s="764"/>
    </row>
    <row r="48" spans="2:64" ht="30" customHeight="1">
      <c r="C48" s="738" t="s">
        <v>253</v>
      </c>
      <c r="D48" s="739"/>
      <c r="E48" s="739"/>
      <c r="F48" s="739"/>
      <c r="G48" s="739"/>
      <c r="H48" s="739"/>
      <c r="I48" s="739"/>
      <c r="J48" s="739"/>
      <c r="K48" s="739"/>
      <c r="L48" s="739"/>
      <c r="M48" s="739"/>
      <c r="N48" s="739"/>
      <c r="O48" s="739"/>
      <c r="P48" s="739"/>
      <c r="Q48" s="739"/>
      <c r="R48" s="739"/>
      <c r="S48" s="739"/>
      <c r="T48" s="739"/>
      <c r="U48" s="739"/>
      <c r="V48" s="739"/>
      <c r="W48" s="739"/>
      <c r="X48" s="765" t="s">
        <v>244</v>
      </c>
      <c r="Y48" s="668"/>
      <c r="Z48" s="299" t="s">
        <v>240</v>
      </c>
      <c r="AA48" s="668" t="s">
        <v>250</v>
      </c>
      <c r="AB48" s="764"/>
      <c r="AC48" s="766" t="s">
        <v>244</v>
      </c>
      <c r="AD48" s="668"/>
      <c r="AE48" s="299" t="s">
        <v>240</v>
      </c>
      <c r="AF48" s="668" t="s">
        <v>250</v>
      </c>
      <c r="AG48" s="764"/>
    </row>
    <row r="49" spans="3:33" ht="30" customHeight="1">
      <c r="C49" s="768" t="s">
        <v>254</v>
      </c>
      <c r="D49" s="769"/>
      <c r="E49" s="769"/>
      <c r="F49" s="769"/>
      <c r="G49" s="769"/>
      <c r="H49" s="769"/>
      <c r="I49" s="769"/>
      <c r="J49" s="769"/>
      <c r="K49" s="769"/>
      <c r="L49" s="769"/>
      <c r="M49" s="769"/>
      <c r="N49" s="737"/>
      <c r="O49" s="737"/>
      <c r="P49" s="737"/>
      <c r="Q49" s="737"/>
      <c r="R49" s="737"/>
      <c r="S49" s="737"/>
      <c r="T49" s="737"/>
      <c r="U49" s="737"/>
      <c r="V49" s="737"/>
      <c r="W49" s="300" t="s">
        <v>247</v>
      </c>
      <c r="X49" s="765" t="s">
        <v>239</v>
      </c>
      <c r="Y49" s="668"/>
      <c r="Z49" s="299" t="s">
        <v>240</v>
      </c>
      <c r="AA49" s="668" t="s">
        <v>241</v>
      </c>
      <c r="AB49" s="764"/>
      <c r="AC49" s="766" t="s">
        <v>239</v>
      </c>
      <c r="AD49" s="668"/>
      <c r="AE49" s="299" t="s">
        <v>240</v>
      </c>
      <c r="AF49" s="668" t="s">
        <v>241</v>
      </c>
      <c r="AG49" s="764"/>
    </row>
    <row r="50" spans="3:33" ht="30" customHeight="1">
      <c r="C50" s="770" t="s">
        <v>255</v>
      </c>
      <c r="D50" s="769"/>
      <c r="E50" s="769"/>
      <c r="F50" s="769"/>
      <c r="G50" s="769"/>
      <c r="H50" s="769"/>
      <c r="I50" s="769"/>
      <c r="J50" s="769"/>
      <c r="K50" s="769"/>
      <c r="L50" s="769"/>
      <c r="M50" s="769"/>
      <c r="N50" s="769"/>
      <c r="O50" s="769"/>
      <c r="P50" s="769"/>
      <c r="Q50" s="769"/>
      <c r="R50" s="769"/>
      <c r="S50" s="769"/>
      <c r="T50" s="769"/>
      <c r="U50" s="769"/>
      <c r="V50" s="769"/>
      <c r="W50" s="769"/>
      <c r="X50" s="765" t="s">
        <v>239</v>
      </c>
      <c r="Y50" s="668"/>
      <c r="Z50" s="299" t="s">
        <v>240</v>
      </c>
      <c r="AA50" s="668" t="s">
        <v>256</v>
      </c>
      <c r="AB50" s="764"/>
      <c r="AC50" s="766" t="s">
        <v>239</v>
      </c>
      <c r="AD50" s="668"/>
      <c r="AE50" s="299" t="s">
        <v>240</v>
      </c>
      <c r="AF50" s="668" t="s">
        <v>256</v>
      </c>
      <c r="AG50" s="764"/>
    </row>
    <row r="51" spans="3:33" ht="30" customHeight="1">
      <c r="C51" s="771" t="s">
        <v>257</v>
      </c>
      <c r="D51" s="772"/>
      <c r="E51" s="772"/>
      <c r="F51" s="772"/>
      <c r="G51" s="772"/>
      <c r="H51" s="772"/>
      <c r="I51" s="772"/>
      <c r="J51" s="772"/>
      <c r="K51" s="772"/>
      <c r="L51" s="772"/>
      <c r="M51" s="772"/>
      <c r="N51" s="772"/>
      <c r="O51" s="772"/>
      <c r="P51" s="772"/>
      <c r="Q51" s="772"/>
      <c r="R51" s="772"/>
      <c r="S51" s="772"/>
      <c r="T51" s="772"/>
      <c r="U51" s="772"/>
      <c r="V51" s="772"/>
      <c r="W51" s="772"/>
      <c r="X51" s="765" t="s">
        <v>239</v>
      </c>
      <c r="Y51" s="668"/>
      <c r="Z51" s="299" t="s">
        <v>240</v>
      </c>
      <c r="AA51" s="668" t="s">
        <v>241</v>
      </c>
      <c r="AB51" s="764"/>
      <c r="AC51" s="766" t="s">
        <v>239</v>
      </c>
      <c r="AD51" s="668"/>
      <c r="AE51" s="299" t="s">
        <v>240</v>
      </c>
      <c r="AF51" s="668" t="s">
        <v>258</v>
      </c>
      <c r="AG51" s="764"/>
    </row>
    <row r="52" spans="3:33" ht="30" customHeight="1">
      <c r="C52" s="296"/>
      <c r="D52" s="784" t="s">
        <v>259</v>
      </c>
      <c r="E52" s="785"/>
      <c r="F52" s="785"/>
      <c r="G52" s="785"/>
      <c r="H52" s="785"/>
      <c r="I52" s="785"/>
      <c r="J52" s="785"/>
      <c r="K52" s="785"/>
      <c r="L52" s="785"/>
      <c r="M52" s="785"/>
      <c r="N52" s="785"/>
      <c r="O52" s="785"/>
      <c r="P52" s="785"/>
      <c r="Q52" s="785"/>
      <c r="R52" s="785"/>
      <c r="S52" s="785"/>
      <c r="T52" s="785"/>
      <c r="U52" s="785"/>
      <c r="V52" s="785"/>
      <c r="W52" s="785"/>
      <c r="X52" s="762" t="s">
        <v>239</v>
      </c>
      <c r="Y52" s="746"/>
      <c r="Z52" s="301" t="s">
        <v>240</v>
      </c>
      <c r="AA52" s="746" t="s">
        <v>258</v>
      </c>
      <c r="AB52" s="747"/>
      <c r="AC52" s="763" t="s">
        <v>239</v>
      </c>
      <c r="AD52" s="746"/>
      <c r="AE52" s="301" t="s">
        <v>240</v>
      </c>
      <c r="AF52" s="746" t="s">
        <v>258</v>
      </c>
      <c r="AG52" s="747"/>
    </row>
    <row r="53" spans="3:33" ht="30" customHeight="1">
      <c r="C53" s="296"/>
      <c r="D53" s="786" t="s">
        <v>260</v>
      </c>
      <c r="E53" s="787"/>
      <c r="F53" s="787"/>
      <c r="G53" s="787"/>
      <c r="H53" s="787"/>
      <c r="I53" s="787"/>
      <c r="J53" s="787"/>
      <c r="K53" s="787"/>
      <c r="L53" s="787"/>
      <c r="M53" s="787"/>
      <c r="N53" s="787"/>
      <c r="O53" s="787"/>
      <c r="P53" s="787"/>
      <c r="Q53" s="787"/>
      <c r="R53" s="787"/>
      <c r="S53" s="787"/>
      <c r="T53" s="787"/>
      <c r="U53" s="787"/>
      <c r="V53" s="787"/>
      <c r="W53" s="787"/>
      <c r="X53" s="302" t="s">
        <v>8</v>
      </c>
      <c r="Y53" s="791" t="s">
        <v>261</v>
      </c>
      <c r="Z53" s="791"/>
      <c r="AA53" s="791"/>
      <c r="AB53" s="792"/>
      <c r="AC53" s="303" t="s">
        <v>11</v>
      </c>
      <c r="AD53" s="791" t="s">
        <v>3</v>
      </c>
      <c r="AE53" s="791"/>
      <c r="AF53" s="791"/>
      <c r="AG53" s="792"/>
    </row>
    <row r="54" spans="3:33" ht="30" customHeight="1">
      <c r="C54" s="296"/>
      <c r="D54" s="788"/>
      <c r="E54" s="789"/>
      <c r="F54" s="789"/>
      <c r="G54" s="789"/>
      <c r="H54" s="789"/>
      <c r="I54" s="789"/>
      <c r="J54" s="789"/>
      <c r="K54" s="789"/>
      <c r="L54" s="789"/>
      <c r="M54" s="789"/>
      <c r="N54" s="789"/>
      <c r="O54" s="789"/>
      <c r="P54" s="789"/>
      <c r="Q54" s="789"/>
      <c r="R54" s="789"/>
      <c r="S54" s="789"/>
      <c r="T54" s="789"/>
      <c r="U54" s="789"/>
      <c r="V54" s="789"/>
      <c r="W54" s="790"/>
      <c r="X54" s="302" t="s">
        <v>8</v>
      </c>
      <c r="Y54" s="773" t="s">
        <v>262</v>
      </c>
      <c r="Z54" s="774"/>
      <c r="AA54" s="774"/>
      <c r="AB54" s="775"/>
      <c r="AC54" s="303" t="s">
        <v>11</v>
      </c>
      <c r="AD54" s="773" t="s">
        <v>262</v>
      </c>
      <c r="AE54" s="774"/>
      <c r="AF54" s="774"/>
      <c r="AG54" s="775"/>
    </row>
    <row r="55" spans="3:33" ht="30" customHeight="1">
      <c r="C55" s="296"/>
      <c r="D55" s="788"/>
      <c r="E55" s="789"/>
      <c r="F55" s="789"/>
      <c r="G55" s="789"/>
      <c r="H55" s="789"/>
      <c r="I55" s="789"/>
      <c r="J55" s="789"/>
      <c r="K55" s="789"/>
      <c r="L55" s="789"/>
      <c r="M55" s="789"/>
      <c r="N55" s="789"/>
      <c r="O55" s="789"/>
      <c r="P55" s="789"/>
      <c r="Q55" s="789"/>
      <c r="R55" s="789"/>
      <c r="S55" s="789"/>
      <c r="T55" s="789"/>
      <c r="U55" s="789"/>
      <c r="V55" s="789"/>
      <c r="W55" s="790"/>
      <c r="X55" s="302" t="s">
        <v>11</v>
      </c>
      <c r="Y55" s="773" t="s">
        <v>263</v>
      </c>
      <c r="Z55" s="774"/>
      <c r="AA55" s="774"/>
      <c r="AB55" s="775"/>
      <c r="AC55" s="303" t="s">
        <v>11</v>
      </c>
      <c r="AD55" s="773" t="s">
        <v>263</v>
      </c>
      <c r="AE55" s="774"/>
      <c r="AF55" s="774"/>
      <c r="AG55" s="775"/>
    </row>
    <row r="56" spans="3:33" ht="30" customHeight="1" thickBot="1">
      <c r="C56" s="776" t="s">
        <v>264</v>
      </c>
      <c r="D56" s="777"/>
      <c r="E56" s="777"/>
      <c r="F56" s="777"/>
      <c r="G56" s="777"/>
      <c r="H56" s="777"/>
      <c r="I56" s="777"/>
      <c r="J56" s="777"/>
      <c r="K56" s="777"/>
      <c r="L56" s="777"/>
      <c r="M56" s="777"/>
      <c r="N56" s="777"/>
      <c r="O56" s="777"/>
      <c r="P56" s="777"/>
      <c r="Q56" s="777"/>
      <c r="R56" s="777"/>
      <c r="S56" s="777"/>
      <c r="T56" s="777"/>
      <c r="U56" s="777"/>
      <c r="V56" s="777"/>
      <c r="W56" s="777"/>
      <c r="X56" s="778" t="s">
        <v>239</v>
      </c>
      <c r="Y56" s="779"/>
      <c r="Z56" s="304" t="s">
        <v>240</v>
      </c>
      <c r="AA56" s="779" t="s">
        <v>241</v>
      </c>
      <c r="AB56" s="780"/>
      <c r="AC56" s="781" t="s">
        <v>239</v>
      </c>
      <c r="AD56" s="782"/>
      <c r="AE56" s="305" t="s">
        <v>240</v>
      </c>
      <c r="AF56" s="782" t="s">
        <v>258</v>
      </c>
      <c r="AG56" s="783"/>
    </row>
    <row r="57" spans="3:33" s="306" customFormat="1" ht="14.25" customHeight="1" thickTop="1">
      <c r="C57" s="277" t="s">
        <v>213</v>
      </c>
      <c r="D57" s="277" t="s">
        <v>265</v>
      </c>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row>
    <row r="58" spans="3:33" s="306" customFormat="1" ht="14.25" customHeight="1">
      <c r="C58" s="277" t="s">
        <v>266</v>
      </c>
      <c r="D58" s="277" t="s">
        <v>267</v>
      </c>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row>
    <row r="59" spans="3:33" s="306" customFormat="1" ht="14.25" customHeight="1">
      <c r="C59" s="307" t="s">
        <v>266</v>
      </c>
      <c r="D59" s="793" t="s">
        <v>268</v>
      </c>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row>
    <row r="60" spans="3:33" s="306" customFormat="1" ht="14.25" customHeight="1">
      <c r="D60" s="793"/>
      <c r="E60" s="793"/>
      <c r="F60" s="793"/>
      <c r="G60" s="793"/>
      <c r="H60" s="793"/>
      <c r="I60" s="793"/>
      <c r="J60" s="793"/>
      <c r="K60" s="793"/>
      <c r="L60" s="793"/>
      <c r="M60" s="793"/>
      <c r="N60" s="793"/>
      <c r="O60" s="793"/>
      <c r="P60" s="793"/>
      <c r="Q60" s="793"/>
      <c r="R60" s="793"/>
      <c r="S60" s="793"/>
      <c r="T60" s="793"/>
      <c r="U60" s="793"/>
      <c r="V60" s="793"/>
      <c r="W60" s="793"/>
      <c r="X60" s="793"/>
      <c r="Y60" s="793"/>
      <c r="Z60" s="793"/>
      <c r="AA60" s="793"/>
      <c r="AB60" s="793"/>
      <c r="AC60" s="793"/>
      <c r="AD60" s="793"/>
      <c r="AE60" s="793"/>
      <c r="AF60" s="793"/>
      <c r="AG60" s="793"/>
    </row>
    <row r="61" spans="3:33" s="306" customFormat="1" ht="14.25" customHeight="1">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row>
    <row r="62" spans="3:33" s="306" customFormat="1" ht="14.25" customHeight="1">
      <c r="D62" s="793"/>
      <c r="E62" s="793"/>
      <c r="F62" s="793"/>
      <c r="G62" s="793"/>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row>
    <row r="63" spans="3:33" s="306" customFormat="1" ht="14.25" customHeight="1">
      <c r="D63" s="793"/>
      <c r="E63" s="793"/>
      <c r="F63" s="793"/>
      <c r="G63" s="793"/>
      <c r="H63" s="793"/>
      <c r="I63" s="793"/>
      <c r="J63" s="793"/>
      <c r="K63" s="793"/>
      <c r="L63" s="793"/>
      <c r="M63" s="793"/>
      <c r="N63" s="793"/>
      <c r="O63" s="793"/>
      <c r="P63" s="793"/>
      <c r="Q63" s="793"/>
      <c r="R63" s="793"/>
      <c r="S63" s="793"/>
      <c r="T63" s="793"/>
      <c r="U63" s="793"/>
      <c r="V63" s="793"/>
      <c r="W63" s="793"/>
      <c r="X63" s="793"/>
      <c r="Y63" s="793"/>
      <c r="Z63" s="793"/>
      <c r="AA63" s="793"/>
      <c r="AB63" s="793"/>
      <c r="AC63" s="793"/>
      <c r="AD63" s="793"/>
      <c r="AE63" s="793"/>
      <c r="AF63" s="793"/>
      <c r="AG63" s="793"/>
    </row>
    <row r="64" spans="3:33" s="306" customFormat="1" ht="14.25" customHeight="1">
      <c r="C64" s="307" t="s">
        <v>213</v>
      </c>
      <c r="D64" s="793" t="s">
        <v>269</v>
      </c>
      <c r="E64" s="793"/>
      <c r="F64" s="793"/>
      <c r="G64" s="793"/>
      <c r="H64" s="793"/>
      <c r="I64" s="793"/>
      <c r="J64" s="793"/>
      <c r="K64" s="793"/>
      <c r="L64" s="793"/>
      <c r="M64" s="793"/>
      <c r="N64" s="793"/>
      <c r="O64" s="793"/>
      <c r="P64" s="793"/>
      <c r="Q64" s="793"/>
      <c r="R64" s="793"/>
      <c r="S64" s="793"/>
      <c r="T64" s="793"/>
      <c r="U64" s="793"/>
      <c r="V64" s="793"/>
      <c r="W64" s="793"/>
      <c r="X64" s="793"/>
      <c r="Y64" s="793"/>
      <c r="Z64" s="793"/>
      <c r="AA64" s="793"/>
      <c r="AB64" s="793"/>
      <c r="AC64" s="793"/>
      <c r="AD64" s="793"/>
      <c r="AE64" s="793"/>
      <c r="AF64" s="793"/>
      <c r="AG64" s="793"/>
    </row>
    <row r="65" spans="2:34" s="306" customFormat="1" ht="14.25" customHeight="1">
      <c r="D65" s="793"/>
      <c r="E65" s="793"/>
      <c r="F65" s="793"/>
      <c r="G65" s="793"/>
      <c r="H65" s="793"/>
      <c r="I65" s="793"/>
      <c r="J65" s="793"/>
      <c r="K65" s="793"/>
      <c r="L65" s="793"/>
      <c r="M65" s="793"/>
      <c r="N65" s="793"/>
      <c r="O65" s="793"/>
      <c r="P65" s="793"/>
      <c r="Q65" s="793"/>
      <c r="R65" s="793"/>
      <c r="S65" s="793"/>
      <c r="T65" s="793"/>
      <c r="U65" s="793"/>
      <c r="V65" s="793"/>
      <c r="W65" s="793"/>
      <c r="X65" s="793"/>
      <c r="Y65" s="793"/>
      <c r="Z65" s="793"/>
      <c r="AA65" s="793"/>
      <c r="AB65" s="793"/>
      <c r="AC65" s="793"/>
      <c r="AD65" s="793"/>
      <c r="AE65" s="793"/>
      <c r="AF65" s="793"/>
      <c r="AG65" s="793"/>
    </row>
    <row r="66" spans="2:34" s="306" customFormat="1" ht="14.25" customHeight="1">
      <c r="D66" s="793"/>
      <c r="E66" s="793"/>
      <c r="F66" s="793"/>
      <c r="G66" s="793"/>
      <c r="H66" s="793"/>
      <c r="I66" s="793"/>
      <c r="J66" s="793"/>
      <c r="K66" s="793"/>
      <c r="L66" s="793"/>
      <c r="M66" s="793"/>
      <c r="N66" s="793"/>
      <c r="O66" s="793"/>
      <c r="P66" s="793"/>
      <c r="Q66" s="793"/>
      <c r="R66" s="793"/>
      <c r="S66" s="793"/>
      <c r="T66" s="793"/>
      <c r="U66" s="793"/>
      <c r="V66" s="793"/>
      <c r="W66" s="793"/>
      <c r="X66" s="793"/>
      <c r="Y66" s="793"/>
      <c r="Z66" s="793"/>
      <c r="AA66" s="793"/>
      <c r="AB66" s="793"/>
      <c r="AC66" s="793"/>
      <c r="AD66" s="793"/>
      <c r="AE66" s="793"/>
      <c r="AF66" s="793"/>
      <c r="AG66" s="793"/>
    </row>
    <row r="67" spans="2:34" s="306" customFormat="1" ht="14.25" customHeight="1">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row>
    <row r="68" spans="2:34" s="306" customFormat="1" ht="14.25" customHeight="1">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row>
    <row r="69" spans="2:34" ht="17.25">
      <c r="B69" s="287" t="s">
        <v>270</v>
      </c>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row>
    <row r="70" spans="2:34" ht="30" customHeight="1">
      <c r="C70" s="794" t="s">
        <v>271</v>
      </c>
      <c r="D70" s="795"/>
      <c r="E70" s="795"/>
      <c r="F70" s="796"/>
      <c r="G70" s="797"/>
      <c r="H70" s="797"/>
      <c r="I70" s="797"/>
      <c r="J70" s="797"/>
      <c r="K70" s="797"/>
      <c r="L70" s="797"/>
      <c r="M70" s="798"/>
    </row>
    <row r="71" spans="2:34" ht="14.25" customHeight="1">
      <c r="C71" s="670"/>
      <c r="D71" s="671"/>
      <c r="E71" s="672"/>
      <c r="F71" s="799" t="s">
        <v>272</v>
      </c>
      <c r="G71" s="676"/>
      <c r="H71" s="676"/>
      <c r="I71" s="676"/>
      <c r="J71" s="676"/>
      <c r="K71" s="676"/>
      <c r="L71" s="676"/>
      <c r="M71" s="677"/>
      <c r="N71" s="800" t="s">
        <v>273</v>
      </c>
      <c r="O71" s="800"/>
      <c r="P71" s="800"/>
      <c r="Q71" s="800"/>
      <c r="R71" s="800"/>
      <c r="S71" s="799" t="s">
        <v>274</v>
      </c>
      <c r="T71" s="671"/>
      <c r="U71" s="671"/>
      <c r="V71" s="671"/>
      <c r="W71" s="672"/>
      <c r="X71" s="670" t="s">
        <v>275</v>
      </c>
      <c r="Y71" s="671"/>
      <c r="Z71" s="671"/>
      <c r="AA71" s="671"/>
      <c r="AB71" s="672"/>
      <c r="AC71" s="670" t="s">
        <v>276</v>
      </c>
      <c r="AD71" s="671"/>
      <c r="AE71" s="671"/>
      <c r="AF71" s="671"/>
      <c r="AG71" s="672"/>
      <c r="AH71" s="306"/>
    </row>
    <row r="72" spans="2:34" ht="14.25" customHeight="1">
      <c r="C72" s="673"/>
      <c r="D72" s="652"/>
      <c r="E72" s="653"/>
      <c r="F72" s="801" t="s">
        <v>277</v>
      </c>
      <c r="G72" s="802"/>
      <c r="H72" s="802"/>
      <c r="I72" s="802"/>
      <c r="J72" s="802"/>
      <c r="K72" s="802"/>
      <c r="L72" s="802"/>
      <c r="M72" s="803"/>
      <c r="N72" s="800"/>
      <c r="O72" s="800"/>
      <c r="P72" s="800"/>
      <c r="Q72" s="800"/>
      <c r="R72" s="800"/>
      <c r="S72" s="673"/>
      <c r="T72" s="652"/>
      <c r="U72" s="652"/>
      <c r="V72" s="652"/>
      <c r="W72" s="653"/>
      <c r="X72" s="804" t="s">
        <v>278</v>
      </c>
      <c r="Y72" s="805"/>
      <c r="Z72" s="805"/>
      <c r="AA72" s="805"/>
      <c r="AB72" s="806"/>
      <c r="AC72" s="807" t="s">
        <v>279</v>
      </c>
      <c r="AD72" s="808"/>
      <c r="AE72" s="808"/>
      <c r="AF72" s="808"/>
      <c r="AG72" s="809"/>
      <c r="AH72" s="306"/>
    </row>
    <row r="73" spans="2:34" ht="30" customHeight="1">
      <c r="C73" s="670" t="s">
        <v>224</v>
      </c>
      <c r="D73" s="671"/>
      <c r="E73" s="672"/>
      <c r="F73" s="810" t="s">
        <v>280</v>
      </c>
      <c r="G73" s="810"/>
      <c r="H73" s="810"/>
      <c r="I73" s="810"/>
      <c r="J73" s="810"/>
      <c r="K73" s="666" t="s">
        <v>281</v>
      </c>
      <c r="L73" s="666"/>
      <c r="M73" s="666"/>
      <c r="N73" s="811"/>
      <c r="O73" s="812"/>
      <c r="P73" s="812"/>
      <c r="Q73" s="812"/>
      <c r="R73" s="813"/>
      <c r="S73" s="817"/>
      <c r="T73" s="818"/>
      <c r="U73" s="818"/>
      <c r="V73" s="818"/>
      <c r="W73" s="819"/>
      <c r="X73" s="823"/>
      <c r="Y73" s="824"/>
      <c r="Z73" s="824"/>
      <c r="AA73" s="824"/>
      <c r="AB73" s="825"/>
      <c r="AC73" s="309" t="s">
        <v>8</v>
      </c>
      <c r="AD73" s="829" t="s">
        <v>282</v>
      </c>
      <c r="AE73" s="829"/>
      <c r="AF73" s="829"/>
      <c r="AG73" s="830"/>
      <c r="AH73" s="276"/>
    </row>
    <row r="74" spans="2:34" ht="30" customHeight="1">
      <c r="C74" s="673"/>
      <c r="D74" s="652"/>
      <c r="E74" s="653"/>
      <c r="F74" s="810"/>
      <c r="G74" s="810"/>
      <c r="H74" s="810"/>
      <c r="I74" s="810"/>
      <c r="J74" s="810"/>
      <c r="K74" s="831"/>
      <c r="L74" s="831"/>
      <c r="M74" s="831"/>
      <c r="N74" s="814"/>
      <c r="O74" s="815"/>
      <c r="P74" s="815"/>
      <c r="Q74" s="815"/>
      <c r="R74" s="816"/>
      <c r="S74" s="820"/>
      <c r="T74" s="821"/>
      <c r="U74" s="821"/>
      <c r="V74" s="821"/>
      <c r="W74" s="822"/>
      <c r="X74" s="826"/>
      <c r="Y74" s="827"/>
      <c r="Z74" s="827"/>
      <c r="AA74" s="827"/>
      <c r="AB74" s="828"/>
      <c r="AC74" s="310" t="s">
        <v>8</v>
      </c>
      <c r="AD74" s="832" t="s">
        <v>283</v>
      </c>
      <c r="AE74" s="832"/>
      <c r="AF74" s="832"/>
      <c r="AG74" s="833"/>
      <c r="AH74" s="276"/>
    </row>
    <row r="75" spans="2:34" ht="30" customHeight="1">
      <c r="C75" s="670" t="s">
        <v>225</v>
      </c>
      <c r="D75" s="671"/>
      <c r="E75" s="672"/>
      <c r="F75" s="810" t="s">
        <v>280</v>
      </c>
      <c r="G75" s="810"/>
      <c r="H75" s="810"/>
      <c r="I75" s="810"/>
      <c r="J75" s="810"/>
      <c r="K75" s="666" t="s">
        <v>281</v>
      </c>
      <c r="L75" s="666"/>
      <c r="M75" s="666"/>
      <c r="N75" s="811"/>
      <c r="O75" s="812"/>
      <c r="P75" s="812"/>
      <c r="Q75" s="812"/>
      <c r="R75" s="813"/>
      <c r="S75" s="817"/>
      <c r="T75" s="818"/>
      <c r="U75" s="818"/>
      <c r="V75" s="818"/>
      <c r="W75" s="819"/>
      <c r="X75" s="823"/>
      <c r="Y75" s="824"/>
      <c r="Z75" s="824"/>
      <c r="AA75" s="824"/>
      <c r="AB75" s="825"/>
      <c r="AC75" s="309" t="s">
        <v>8</v>
      </c>
      <c r="AD75" s="829" t="s">
        <v>282</v>
      </c>
      <c r="AE75" s="829"/>
      <c r="AF75" s="829"/>
      <c r="AG75" s="830"/>
      <c r="AH75" s="276"/>
    </row>
    <row r="76" spans="2:34" ht="30" customHeight="1">
      <c r="C76" s="673"/>
      <c r="D76" s="652"/>
      <c r="E76" s="653"/>
      <c r="F76" s="810"/>
      <c r="G76" s="810"/>
      <c r="H76" s="810"/>
      <c r="I76" s="810"/>
      <c r="J76" s="810"/>
      <c r="K76" s="834"/>
      <c r="L76" s="834"/>
      <c r="M76" s="834"/>
      <c r="N76" s="814"/>
      <c r="O76" s="815"/>
      <c r="P76" s="815"/>
      <c r="Q76" s="815"/>
      <c r="R76" s="816"/>
      <c r="S76" s="820"/>
      <c r="T76" s="821"/>
      <c r="U76" s="821"/>
      <c r="V76" s="821"/>
      <c r="W76" s="822"/>
      <c r="X76" s="826"/>
      <c r="Y76" s="827"/>
      <c r="Z76" s="827"/>
      <c r="AA76" s="827"/>
      <c r="AB76" s="828"/>
      <c r="AC76" s="310" t="s">
        <v>8</v>
      </c>
      <c r="AD76" s="832" t="s">
        <v>283</v>
      </c>
      <c r="AE76" s="832"/>
      <c r="AF76" s="832"/>
      <c r="AG76" s="833"/>
      <c r="AH76" s="276"/>
    </row>
    <row r="77" spans="2:34" ht="14.25" customHeight="1">
      <c r="C77" s="277" t="s">
        <v>266</v>
      </c>
      <c r="D77" s="277" t="s">
        <v>284</v>
      </c>
      <c r="E77" s="277"/>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row>
    <row r="78" spans="2:34" ht="14.25" customHeight="1">
      <c r="C78" s="277" t="s">
        <v>213</v>
      </c>
      <c r="D78" s="277" t="s">
        <v>267</v>
      </c>
      <c r="E78" s="277"/>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row>
    <row r="79" spans="2:34" ht="14.25" customHeight="1">
      <c r="C79" s="277" t="s">
        <v>213</v>
      </c>
      <c r="D79" s="277" t="s">
        <v>285</v>
      </c>
      <c r="E79" s="277"/>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row>
    <row r="80" spans="2:34" ht="14.25" customHeight="1">
      <c r="C80" s="277" t="s">
        <v>213</v>
      </c>
      <c r="D80" s="277" t="s">
        <v>286</v>
      </c>
      <c r="E80" s="277"/>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row>
    <row r="81" spans="2:34" ht="14.25" customHeight="1">
      <c r="C81" s="277"/>
      <c r="D81" s="277"/>
      <c r="E81" s="277"/>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row>
    <row r="82" spans="2:34" ht="17.25">
      <c r="B82" s="287" t="s">
        <v>287</v>
      </c>
      <c r="C82" s="227"/>
      <c r="D82" s="227"/>
      <c r="E82" s="227"/>
      <c r="F82" s="227"/>
      <c r="G82" s="227"/>
      <c r="H82" s="227"/>
      <c r="I82" s="227"/>
      <c r="J82" s="227"/>
      <c r="K82" s="227"/>
      <c r="L82" s="227"/>
      <c r="M82" s="227"/>
      <c r="N82" s="227"/>
      <c r="O82" s="227"/>
      <c r="P82" s="227"/>
      <c r="Q82" s="227"/>
      <c r="R82" s="227"/>
      <c r="S82" s="227"/>
      <c r="T82" s="227"/>
      <c r="U82" s="227"/>
      <c r="V82" s="227"/>
      <c r="W82" s="227"/>
      <c r="X82" s="227"/>
      <c r="Y82" s="227"/>
    </row>
    <row r="83" spans="2:34" ht="30" customHeight="1">
      <c r="C83" s="667" t="s">
        <v>271</v>
      </c>
      <c r="D83" s="668"/>
      <c r="E83" s="668"/>
      <c r="F83" s="668"/>
      <c r="G83" s="845" t="str">
        <f>IF($K$32="〇",VLOOKUP('[1]申請1(実施計画)'!$C$2,[1]ほ場一覧!$H$14:$W$486,14,FALSE)&amp;"  "&amp;VLOOKUP('[1]申請1(実施計画)'!$C$2,[1]ほ場一覧!$H$15:$W$486,15,FALSE)," ")</f>
        <v xml:space="preserve"> </v>
      </c>
      <c r="H83" s="846"/>
      <c r="I83" s="846"/>
      <c r="J83" s="846"/>
      <c r="K83" s="846"/>
      <c r="L83" s="846"/>
      <c r="M83" s="846"/>
      <c r="N83" s="846"/>
      <c r="O83" s="846"/>
      <c r="P83" s="846"/>
      <c r="Q83" s="847"/>
      <c r="R83" s="299" t="s">
        <v>288</v>
      </c>
      <c r="S83" s="299"/>
      <c r="T83" s="299"/>
      <c r="U83" s="299"/>
      <c r="V83" s="288"/>
      <c r="W83" s="845"/>
      <c r="X83" s="846"/>
      <c r="Y83" s="846"/>
      <c r="Z83" s="846"/>
      <c r="AA83" s="846"/>
      <c r="AB83" s="846"/>
      <c r="AC83" s="846"/>
      <c r="AD83" s="846"/>
      <c r="AE83" s="846"/>
      <c r="AF83" s="846"/>
      <c r="AG83" s="847"/>
    </row>
    <row r="84" spans="2:34" ht="14.25" customHeight="1">
      <c r="C84" s="670" t="s">
        <v>84</v>
      </c>
      <c r="D84" s="671"/>
      <c r="E84" s="671"/>
      <c r="F84" s="672"/>
      <c r="G84" s="848" t="s">
        <v>289</v>
      </c>
      <c r="H84" s="849"/>
      <c r="I84" s="849"/>
      <c r="J84" s="850"/>
      <c r="K84" s="311"/>
      <c r="L84" s="848" t="s">
        <v>290</v>
      </c>
      <c r="M84" s="849"/>
      <c r="N84" s="849"/>
      <c r="O84" s="848" t="s">
        <v>291</v>
      </c>
      <c r="P84" s="849"/>
      <c r="Q84" s="849"/>
      <c r="R84" s="672"/>
      <c r="S84" s="799" t="s">
        <v>292</v>
      </c>
      <c r="T84" s="671"/>
      <c r="U84" s="671"/>
      <c r="V84" s="672"/>
      <c r="W84" s="636" t="s">
        <v>293</v>
      </c>
      <c r="X84" s="637"/>
      <c r="Y84" s="637"/>
      <c r="Z84" s="835" t="s">
        <v>294</v>
      </c>
      <c r="AA84" s="836"/>
      <c r="AB84" s="836"/>
      <c r="AC84" s="836"/>
      <c r="AD84" s="836"/>
      <c r="AE84" s="836"/>
      <c r="AF84" s="836"/>
      <c r="AG84" s="837"/>
    </row>
    <row r="85" spans="2:34" ht="14.25" customHeight="1">
      <c r="C85" s="804" t="s">
        <v>295</v>
      </c>
      <c r="D85" s="805"/>
      <c r="E85" s="805"/>
      <c r="F85" s="806"/>
      <c r="G85" s="804" t="s">
        <v>278</v>
      </c>
      <c r="H85" s="805"/>
      <c r="I85" s="805"/>
      <c r="J85" s="806"/>
      <c r="K85" s="311"/>
      <c r="L85" s="841" t="s">
        <v>278</v>
      </c>
      <c r="M85" s="842"/>
      <c r="N85" s="843"/>
      <c r="O85" s="673" t="s">
        <v>296</v>
      </c>
      <c r="P85" s="652"/>
      <c r="Q85" s="652"/>
      <c r="R85" s="653"/>
      <c r="S85" s="673" t="s">
        <v>296</v>
      </c>
      <c r="T85" s="652"/>
      <c r="U85" s="652"/>
      <c r="V85" s="653"/>
      <c r="W85" s="661" t="s">
        <v>297</v>
      </c>
      <c r="X85" s="844"/>
      <c r="Y85" s="844"/>
      <c r="Z85" s="838"/>
      <c r="AA85" s="839"/>
      <c r="AB85" s="839"/>
      <c r="AC85" s="839"/>
      <c r="AD85" s="839"/>
      <c r="AE85" s="839"/>
      <c r="AF85" s="839"/>
      <c r="AG85" s="840"/>
    </row>
    <row r="86" spans="2:34" ht="30" customHeight="1">
      <c r="C86" s="880" t="s">
        <v>298</v>
      </c>
      <c r="D86" s="881"/>
      <c r="E86" s="881"/>
      <c r="F86" s="882"/>
      <c r="G86" s="889"/>
      <c r="H86" s="890"/>
      <c r="I86" s="890"/>
      <c r="J86" s="891"/>
      <c r="K86" s="898" t="s">
        <v>224</v>
      </c>
      <c r="L86" s="901"/>
      <c r="M86" s="901"/>
      <c r="N86" s="902"/>
      <c r="O86" s="907"/>
      <c r="P86" s="908"/>
      <c r="Q86" s="908"/>
      <c r="R86" s="909"/>
      <c r="S86" s="907"/>
      <c r="T86" s="908"/>
      <c r="U86" s="908"/>
      <c r="V86" s="909"/>
      <c r="W86" s="862"/>
      <c r="X86" s="863"/>
      <c r="Y86" s="868" t="s">
        <v>299</v>
      </c>
      <c r="Z86" s="312" t="s">
        <v>8</v>
      </c>
      <c r="AA86" s="871" t="s">
        <v>300</v>
      </c>
      <c r="AB86" s="871"/>
      <c r="AC86" s="872"/>
      <c r="AD86" s="851" t="s">
        <v>301</v>
      </c>
      <c r="AE86" s="852"/>
      <c r="AF86" s="852"/>
      <c r="AG86" s="853"/>
    </row>
    <row r="87" spans="2:34" ht="30" customHeight="1">
      <c r="C87" s="883"/>
      <c r="D87" s="884"/>
      <c r="E87" s="884"/>
      <c r="F87" s="885"/>
      <c r="G87" s="892"/>
      <c r="H87" s="893"/>
      <c r="I87" s="893"/>
      <c r="J87" s="894"/>
      <c r="K87" s="899"/>
      <c r="L87" s="903"/>
      <c r="M87" s="903"/>
      <c r="N87" s="904"/>
      <c r="O87" s="910"/>
      <c r="P87" s="911"/>
      <c r="Q87" s="911"/>
      <c r="R87" s="912"/>
      <c r="S87" s="910"/>
      <c r="T87" s="911"/>
      <c r="U87" s="911"/>
      <c r="V87" s="912"/>
      <c r="W87" s="864"/>
      <c r="X87" s="865"/>
      <c r="Y87" s="869"/>
      <c r="Z87" s="313" t="s">
        <v>11</v>
      </c>
      <c r="AA87" s="854" t="s">
        <v>302</v>
      </c>
      <c r="AB87" s="855"/>
      <c r="AC87" s="856"/>
      <c r="AD87" s="851" t="s">
        <v>301</v>
      </c>
      <c r="AE87" s="852"/>
      <c r="AF87" s="852"/>
      <c r="AG87" s="853"/>
    </row>
    <row r="88" spans="2:34" ht="30" customHeight="1">
      <c r="C88" s="883"/>
      <c r="D88" s="884"/>
      <c r="E88" s="884"/>
      <c r="F88" s="885"/>
      <c r="G88" s="892"/>
      <c r="H88" s="893"/>
      <c r="I88" s="893"/>
      <c r="J88" s="894"/>
      <c r="K88" s="900"/>
      <c r="L88" s="905"/>
      <c r="M88" s="905"/>
      <c r="N88" s="906"/>
      <c r="O88" s="913"/>
      <c r="P88" s="914"/>
      <c r="Q88" s="914"/>
      <c r="R88" s="915"/>
      <c r="S88" s="913"/>
      <c r="T88" s="914"/>
      <c r="U88" s="914"/>
      <c r="V88" s="915"/>
      <c r="W88" s="866"/>
      <c r="X88" s="867"/>
      <c r="Y88" s="870"/>
      <c r="Z88" s="314" t="s">
        <v>11</v>
      </c>
      <c r="AA88" s="857" t="s">
        <v>303</v>
      </c>
      <c r="AB88" s="857"/>
      <c r="AC88" s="858"/>
      <c r="AD88" s="859" t="s">
        <v>301</v>
      </c>
      <c r="AE88" s="860"/>
      <c r="AF88" s="860"/>
      <c r="AG88" s="861"/>
    </row>
    <row r="89" spans="2:34" ht="30" customHeight="1">
      <c r="C89" s="883"/>
      <c r="D89" s="884"/>
      <c r="E89" s="884"/>
      <c r="F89" s="885"/>
      <c r="G89" s="892"/>
      <c r="H89" s="893"/>
      <c r="I89" s="893"/>
      <c r="J89" s="894"/>
      <c r="K89" s="916" t="s">
        <v>225</v>
      </c>
      <c r="L89" s="901"/>
      <c r="M89" s="901"/>
      <c r="N89" s="902"/>
      <c r="O89" s="907"/>
      <c r="P89" s="908"/>
      <c r="Q89" s="908"/>
      <c r="R89" s="909"/>
      <c r="S89" s="907"/>
      <c r="T89" s="908"/>
      <c r="U89" s="908"/>
      <c r="V89" s="909"/>
      <c r="W89" s="862"/>
      <c r="X89" s="863"/>
      <c r="Y89" s="868" t="s">
        <v>299</v>
      </c>
      <c r="Z89" s="312" t="s">
        <v>8</v>
      </c>
      <c r="AA89" s="871" t="s">
        <v>300</v>
      </c>
      <c r="AB89" s="871"/>
      <c r="AC89" s="872"/>
      <c r="AD89" s="851" t="s">
        <v>301</v>
      </c>
      <c r="AE89" s="852"/>
      <c r="AF89" s="852"/>
      <c r="AG89" s="853"/>
    </row>
    <row r="90" spans="2:34" ht="30" customHeight="1">
      <c r="C90" s="883"/>
      <c r="D90" s="884"/>
      <c r="E90" s="884"/>
      <c r="F90" s="885"/>
      <c r="G90" s="892"/>
      <c r="H90" s="893"/>
      <c r="I90" s="893"/>
      <c r="J90" s="894"/>
      <c r="K90" s="917"/>
      <c r="L90" s="903"/>
      <c r="M90" s="903"/>
      <c r="N90" s="904"/>
      <c r="O90" s="910"/>
      <c r="P90" s="911"/>
      <c r="Q90" s="911"/>
      <c r="R90" s="912"/>
      <c r="S90" s="910"/>
      <c r="T90" s="911"/>
      <c r="U90" s="911"/>
      <c r="V90" s="912"/>
      <c r="W90" s="864"/>
      <c r="X90" s="865"/>
      <c r="Y90" s="869"/>
      <c r="Z90" s="313" t="s">
        <v>11</v>
      </c>
      <c r="AA90" s="854" t="s">
        <v>302</v>
      </c>
      <c r="AB90" s="855"/>
      <c r="AC90" s="856"/>
      <c r="AD90" s="851" t="s">
        <v>301</v>
      </c>
      <c r="AE90" s="852"/>
      <c r="AF90" s="852"/>
      <c r="AG90" s="853"/>
    </row>
    <row r="91" spans="2:34" ht="30" customHeight="1">
      <c r="C91" s="886"/>
      <c r="D91" s="887"/>
      <c r="E91" s="887"/>
      <c r="F91" s="888"/>
      <c r="G91" s="895"/>
      <c r="H91" s="896"/>
      <c r="I91" s="896"/>
      <c r="J91" s="897"/>
      <c r="K91" s="918"/>
      <c r="L91" s="905"/>
      <c r="M91" s="905"/>
      <c r="N91" s="906"/>
      <c r="O91" s="913"/>
      <c r="P91" s="914"/>
      <c r="Q91" s="914"/>
      <c r="R91" s="915"/>
      <c r="S91" s="913"/>
      <c r="T91" s="914"/>
      <c r="U91" s="914"/>
      <c r="V91" s="915"/>
      <c r="W91" s="866"/>
      <c r="X91" s="867"/>
      <c r="Y91" s="870"/>
      <c r="Z91" s="314" t="s">
        <v>11</v>
      </c>
      <c r="AA91" s="857" t="s">
        <v>303</v>
      </c>
      <c r="AB91" s="857"/>
      <c r="AC91" s="858"/>
      <c r="AD91" s="859" t="s">
        <v>301</v>
      </c>
      <c r="AE91" s="860"/>
      <c r="AF91" s="860"/>
      <c r="AG91" s="861"/>
    </row>
    <row r="92" spans="2:34" ht="14.25" customHeight="1">
      <c r="C92" s="315"/>
      <c r="D92" s="315"/>
      <c r="E92" s="316"/>
      <c r="F92" s="316"/>
      <c r="G92" s="317"/>
      <c r="H92" s="317"/>
      <c r="I92" s="317"/>
      <c r="J92" s="317"/>
      <c r="K92" s="318"/>
      <c r="L92" s="319"/>
      <c r="M92" s="319"/>
      <c r="N92" s="319"/>
      <c r="O92" s="320"/>
      <c r="P92" s="320"/>
      <c r="Q92" s="320"/>
      <c r="R92" s="320"/>
      <c r="S92" s="320"/>
      <c r="T92" s="320"/>
      <c r="U92" s="320"/>
      <c r="V92" s="320"/>
      <c r="W92" s="321"/>
      <c r="X92" s="321"/>
      <c r="Y92" s="322"/>
      <c r="Z92" s="313"/>
      <c r="AA92" s="313"/>
      <c r="AB92" s="313"/>
      <c r="AC92" s="313"/>
      <c r="AD92" s="313"/>
      <c r="AE92" s="313"/>
      <c r="AF92" s="313"/>
      <c r="AG92" s="313"/>
    </row>
    <row r="93" spans="2:34" ht="14.25" customHeight="1">
      <c r="C93" s="323" t="s">
        <v>304</v>
      </c>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273"/>
      <c r="AC93" s="235"/>
      <c r="AD93" s="235"/>
      <c r="AE93" s="235"/>
      <c r="AF93" s="235"/>
      <c r="AG93" s="235"/>
    </row>
    <row r="94" spans="2:34" ht="14.25" customHeight="1">
      <c r="C94" s="323" t="s">
        <v>305</v>
      </c>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273"/>
      <c r="AC94" s="235"/>
      <c r="AD94" s="235"/>
      <c r="AE94" s="235"/>
      <c r="AF94" s="235"/>
      <c r="AG94" s="235"/>
    </row>
    <row r="95" spans="2:34" ht="14.25" customHeight="1">
      <c r="C95" s="323" t="s">
        <v>306</v>
      </c>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273"/>
      <c r="AC95" s="235"/>
      <c r="AD95" s="235"/>
      <c r="AE95" s="235"/>
      <c r="AF95" s="235"/>
      <c r="AG95" s="235"/>
    </row>
    <row r="96" spans="2:34" ht="14.25" customHeight="1">
      <c r="C96" s="323"/>
      <c r="D96" s="324" t="s">
        <v>307</v>
      </c>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273"/>
      <c r="AC96" s="235"/>
      <c r="AD96" s="235"/>
      <c r="AE96" s="235"/>
      <c r="AF96" s="235"/>
      <c r="AG96" s="235"/>
    </row>
    <row r="97" spans="2:33" ht="14.25" customHeight="1">
      <c r="C97" s="324"/>
      <c r="D97" s="323" t="s">
        <v>308</v>
      </c>
      <c r="E97" s="324"/>
      <c r="F97" s="323"/>
      <c r="G97" s="323"/>
      <c r="H97" s="323"/>
      <c r="I97" s="323"/>
      <c r="J97" s="323"/>
      <c r="K97" s="323"/>
      <c r="L97" s="323"/>
      <c r="M97" s="323"/>
      <c r="N97" s="323"/>
      <c r="O97" s="323"/>
      <c r="P97" s="323"/>
      <c r="Q97" s="323"/>
      <c r="R97" s="323"/>
      <c r="S97" s="323"/>
      <c r="T97" s="323"/>
      <c r="U97" s="323"/>
      <c r="V97" s="323"/>
      <c r="W97" s="323"/>
      <c r="X97" s="323"/>
      <c r="Y97" s="323"/>
      <c r="Z97" s="323"/>
      <c r="AA97" s="323"/>
      <c r="AB97" s="235"/>
      <c r="AC97" s="235"/>
      <c r="AD97" s="235"/>
      <c r="AE97" s="235"/>
      <c r="AF97" s="235"/>
      <c r="AG97" s="235"/>
    </row>
    <row r="98" spans="2:33" ht="14.25" customHeight="1">
      <c r="C98" s="324"/>
      <c r="D98" s="325" t="s">
        <v>309</v>
      </c>
      <c r="E98" s="324"/>
      <c r="F98" s="323"/>
      <c r="G98" s="323"/>
      <c r="H98" s="323"/>
      <c r="I98" s="323"/>
      <c r="J98" s="323"/>
      <c r="K98" s="323"/>
      <c r="L98" s="323"/>
      <c r="M98" s="323"/>
      <c r="N98" s="323"/>
      <c r="O98" s="323"/>
      <c r="P98" s="323"/>
      <c r="Q98" s="323"/>
      <c r="R98" s="323"/>
      <c r="S98" s="323"/>
      <c r="T98" s="323"/>
      <c r="U98" s="323"/>
      <c r="V98" s="323"/>
      <c r="W98" s="323"/>
      <c r="X98" s="323"/>
      <c r="Y98" s="323"/>
      <c r="Z98" s="323"/>
      <c r="AA98" s="323"/>
      <c r="AB98" s="235"/>
      <c r="AC98" s="235"/>
      <c r="AD98" s="235"/>
      <c r="AE98" s="235"/>
      <c r="AF98" s="235"/>
      <c r="AG98" s="235"/>
    </row>
    <row r="99" spans="2:33" ht="14.25" customHeight="1">
      <c r="C99" s="323" t="s">
        <v>310</v>
      </c>
      <c r="D99" s="323"/>
      <c r="E99" s="323"/>
      <c r="F99" s="324"/>
      <c r="G99" s="324"/>
      <c r="H99" s="324"/>
      <c r="I99" s="324"/>
      <c r="J99" s="324"/>
      <c r="K99" s="324"/>
      <c r="L99" s="324"/>
      <c r="M99" s="324"/>
      <c r="N99" s="324"/>
      <c r="O99" s="324"/>
      <c r="P99" s="324"/>
      <c r="Q99" s="324"/>
      <c r="R99" s="324"/>
      <c r="S99" s="324"/>
      <c r="T99" s="324"/>
      <c r="U99" s="324"/>
      <c r="V99" s="324"/>
      <c r="W99" s="324"/>
      <c r="X99" s="324"/>
      <c r="Y99" s="324"/>
      <c r="Z99" s="324"/>
      <c r="AA99" s="324"/>
    </row>
    <row r="100" spans="2:33" ht="14.25" customHeight="1">
      <c r="C100" s="323"/>
      <c r="D100" s="323" t="s">
        <v>311</v>
      </c>
      <c r="E100" s="323"/>
      <c r="F100" s="324"/>
      <c r="G100" s="324"/>
      <c r="H100" s="324" t="s">
        <v>312</v>
      </c>
      <c r="I100" s="324"/>
      <c r="J100" s="324"/>
      <c r="K100" s="324"/>
      <c r="L100" s="324"/>
      <c r="M100" s="324"/>
      <c r="N100" s="324"/>
      <c r="O100" s="324"/>
      <c r="P100" s="324"/>
      <c r="Q100" s="324"/>
      <c r="R100" s="324"/>
      <c r="S100" s="324"/>
      <c r="T100" s="323" t="s">
        <v>313</v>
      </c>
      <c r="U100" s="324"/>
      <c r="V100" s="324"/>
      <c r="W100" s="324"/>
      <c r="X100" s="324"/>
      <c r="Y100" s="324"/>
      <c r="Z100" s="324"/>
      <c r="AA100" s="324"/>
    </row>
    <row r="101" spans="2:33" ht="14.25" customHeight="1">
      <c r="C101" s="323"/>
      <c r="D101" s="324"/>
      <c r="E101" s="323" t="s">
        <v>314</v>
      </c>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row>
    <row r="102" spans="2:33" ht="14.25" customHeight="1"/>
    <row r="103" spans="2:33" ht="14.25" customHeight="1"/>
    <row r="104" spans="2:33" ht="17.25">
      <c r="B104" s="326" t="s">
        <v>315</v>
      </c>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row>
    <row r="105" spans="2:33" ht="30" customHeight="1">
      <c r="B105" s="227"/>
      <c r="C105" s="794" t="s">
        <v>271</v>
      </c>
      <c r="D105" s="795"/>
      <c r="E105" s="795"/>
      <c r="F105" s="845" t="str">
        <f>IF($K$33="〇",VLOOKUP($K$14,[1]ほ場一覧!$E$14:$W$486,14,FALSE)&amp;"  "&amp;VLOOKUP($K$14,[1]ほ場一覧!$E$14:$W$486,15,FALSE)," ")</f>
        <v xml:space="preserve"> </v>
      </c>
      <c r="G105" s="846"/>
      <c r="H105" s="846"/>
      <c r="I105" s="846"/>
      <c r="J105" s="846"/>
      <c r="K105" s="846"/>
      <c r="L105" s="846"/>
      <c r="M105" s="847"/>
    </row>
    <row r="106" spans="2:33" ht="14.25" customHeight="1">
      <c r="B106" s="227"/>
      <c r="C106" s="670"/>
      <c r="D106" s="671"/>
      <c r="E106" s="672"/>
      <c r="F106" s="873" t="s">
        <v>316</v>
      </c>
      <c r="G106" s="874"/>
      <c r="H106" s="874"/>
      <c r="I106" s="874"/>
      <c r="J106" s="874"/>
      <c r="K106" s="874"/>
      <c r="L106" s="874"/>
      <c r="M106" s="875"/>
      <c r="N106" s="799" t="s">
        <v>317</v>
      </c>
      <c r="O106" s="676"/>
      <c r="P106" s="676"/>
      <c r="Q106" s="676"/>
      <c r="R106" s="677"/>
      <c r="S106" s="873" t="s">
        <v>318</v>
      </c>
      <c r="T106" s="877"/>
      <c r="U106" s="877"/>
      <c r="V106" s="877"/>
      <c r="W106" s="877"/>
      <c r="X106" s="799" t="s">
        <v>319</v>
      </c>
      <c r="Y106" s="676"/>
      <c r="Z106" s="676"/>
      <c r="AA106" s="676"/>
      <c r="AB106" s="676"/>
      <c r="AC106" s="676"/>
      <c r="AD106" s="676"/>
      <c r="AE106" s="677"/>
      <c r="AF106" s="306"/>
      <c r="AG106" s="306"/>
    </row>
    <row r="107" spans="2:33" ht="14.25" customHeight="1">
      <c r="B107" s="227"/>
      <c r="C107" s="673"/>
      <c r="D107" s="652"/>
      <c r="E107" s="653"/>
      <c r="F107" s="801" t="s">
        <v>320</v>
      </c>
      <c r="G107" s="802"/>
      <c r="H107" s="802"/>
      <c r="I107" s="802"/>
      <c r="J107" s="802"/>
      <c r="K107" s="802"/>
      <c r="L107" s="802"/>
      <c r="M107" s="803"/>
      <c r="N107" s="876"/>
      <c r="O107" s="682"/>
      <c r="P107" s="682"/>
      <c r="Q107" s="682"/>
      <c r="R107" s="683"/>
      <c r="S107" s="878"/>
      <c r="T107" s="879"/>
      <c r="U107" s="879"/>
      <c r="V107" s="879"/>
      <c r="W107" s="879"/>
      <c r="X107" s="876"/>
      <c r="Y107" s="682"/>
      <c r="Z107" s="682"/>
      <c r="AA107" s="682"/>
      <c r="AB107" s="682"/>
      <c r="AC107" s="682"/>
      <c r="AD107" s="682"/>
      <c r="AE107" s="683"/>
      <c r="AF107" s="276"/>
      <c r="AG107" s="276"/>
    </row>
    <row r="108" spans="2:33" ht="30" customHeight="1">
      <c r="B108" s="227"/>
      <c r="C108" s="670" t="s">
        <v>224</v>
      </c>
      <c r="D108" s="671"/>
      <c r="E108" s="672"/>
      <c r="F108" s="924"/>
      <c r="G108" s="901"/>
      <c r="H108" s="901"/>
      <c r="I108" s="901"/>
      <c r="J108" s="901"/>
      <c r="K108" s="901"/>
      <c r="L108" s="901"/>
      <c r="M108" s="902"/>
      <c r="N108" s="926" t="s">
        <v>321</v>
      </c>
      <c r="O108" s="927"/>
      <c r="P108" s="927"/>
      <c r="Q108" s="927"/>
      <c r="R108" s="928"/>
      <c r="S108" s="929"/>
      <c r="T108" s="930"/>
      <c r="U108" s="930"/>
      <c r="V108" s="930"/>
      <c r="W108" s="930"/>
      <c r="X108" s="933"/>
      <c r="Y108" s="934"/>
      <c r="Z108" s="934"/>
      <c r="AA108" s="934"/>
      <c r="AB108" s="934"/>
      <c r="AC108" s="935" t="s">
        <v>322</v>
      </c>
      <c r="AD108" s="935"/>
      <c r="AE108" s="936"/>
      <c r="AF108" s="327"/>
      <c r="AG108" s="327"/>
    </row>
    <row r="109" spans="2:33" ht="30" customHeight="1">
      <c r="B109" s="227"/>
      <c r="C109" s="673"/>
      <c r="D109" s="652"/>
      <c r="E109" s="653"/>
      <c r="F109" s="925"/>
      <c r="G109" s="905"/>
      <c r="H109" s="905"/>
      <c r="I109" s="905"/>
      <c r="J109" s="905"/>
      <c r="K109" s="905"/>
      <c r="L109" s="905"/>
      <c r="M109" s="906"/>
      <c r="N109" s="937" t="s">
        <v>323</v>
      </c>
      <c r="O109" s="938"/>
      <c r="P109" s="938"/>
      <c r="Q109" s="938"/>
      <c r="R109" s="939"/>
      <c r="S109" s="931"/>
      <c r="T109" s="932"/>
      <c r="U109" s="932"/>
      <c r="V109" s="932"/>
      <c r="W109" s="932"/>
      <c r="X109" s="940"/>
      <c r="Y109" s="941"/>
      <c r="Z109" s="941"/>
      <c r="AA109" s="941"/>
      <c r="AB109" s="941"/>
      <c r="AC109" s="922" t="s">
        <v>324</v>
      </c>
      <c r="AD109" s="922"/>
      <c r="AE109" s="923"/>
      <c r="AF109" s="327"/>
      <c r="AG109" s="327"/>
    </row>
    <row r="110" spans="2:33" ht="30" customHeight="1">
      <c r="B110" s="227"/>
      <c r="C110" s="670" t="s">
        <v>225</v>
      </c>
      <c r="D110" s="671"/>
      <c r="E110" s="672"/>
      <c r="F110" s="924"/>
      <c r="G110" s="901"/>
      <c r="H110" s="901"/>
      <c r="I110" s="901"/>
      <c r="J110" s="901"/>
      <c r="K110" s="901"/>
      <c r="L110" s="901"/>
      <c r="M110" s="902"/>
      <c r="N110" s="926" t="s">
        <v>321</v>
      </c>
      <c r="O110" s="927"/>
      <c r="P110" s="927"/>
      <c r="Q110" s="927"/>
      <c r="R110" s="928"/>
      <c r="S110" s="929"/>
      <c r="T110" s="930"/>
      <c r="U110" s="930"/>
      <c r="V110" s="930"/>
      <c r="W110" s="930"/>
      <c r="X110" s="933"/>
      <c r="Y110" s="934"/>
      <c r="Z110" s="934"/>
      <c r="AA110" s="934"/>
      <c r="AB110" s="934"/>
      <c r="AC110" s="935" t="s">
        <v>322</v>
      </c>
      <c r="AD110" s="935"/>
      <c r="AE110" s="936"/>
      <c r="AF110" s="327"/>
      <c r="AG110" s="327"/>
    </row>
    <row r="111" spans="2:33" ht="30" customHeight="1">
      <c r="B111" s="227"/>
      <c r="C111" s="673"/>
      <c r="D111" s="652"/>
      <c r="E111" s="653"/>
      <c r="F111" s="925"/>
      <c r="G111" s="905"/>
      <c r="H111" s="905"/>
      <c r="I111" s="905"/>
      <c r="J111" s="905"/>
      <c r="K111" s="905"/>
      <c r="L111" s="905"/>
      <c r="M111" s="906"/>
      <c r="N111" s="937" t="s">
        <v>323</v>
      </c>
      <c r="O111" s="938"/>
      <c r="P111" s="938"/>
      <c r="Q111" s="938"/>
      <c r="R111" s="939"/>
      <c r="S111" s="931"/>
      <c r="T111" s="932"/>
      <c r="U111" s="932"/>
      <c r="V111" s="932"/>
      <c r="W111" s="932"/>
      <c r="X111" s="940"/>
      <c r="Y111" s="941"/>
      <c r="Z111" s="941"/>
      <c r="AA111" s="941"/>
      <c r="AB111" s="941"/>
      <c r="AC111" s="922" t="s">
        <v>324</v>
      </c>
      <c r="AD111" s="922"/>
      <c r="AE111" s="923"/>
      <c r="AF111" s="327"/>
      <c r="AG111" s="327"/>
    </row>
    <row r="112" spans="2:33" ht="14.25" customHeight="1">
      <c r="B112" s="227"/>
      <c r="C112" s="277" t="s">
        <v>325</v>
      </c>
      <c r="E112" s="277"/>
      <c r="F112" s="227"/>
      <c r="G112" s="227"/>
      <c r="H112" s="227"/>
      <c r="I112" s="227"/>
      <c r="J112" s="227"/>
      <c r="K112" s="227"/>
      <c r="L112" s="227"/>
      <c r="M112" s="227"/>
      <c r="N112" s="227"/>
      <c r="O112" s="227"/>
      <c r="P112" s="227"/>
      <c r="Q112" s="227"/>
      <c r="R112" s="227"/>
      <c r="S112" s="227"/>
      <c r="T112" s="227"/>
      <c r="U112" s="227"/>
      <c r="V112" s="227"/>
      <c r="W112" s="227"/>
      <c r="X112" s="227"/>
      <c r="Y112" s="227"/>
    </row>
    <row r="113" spans="2:34" ht="14.25" customHeight="1">
      <c r="B113" s="227"/>
      <c r="C113" s="277" t="s">
        <v>326</v>
      </c>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row>
    <row r="114" spans="2:34" ht="14.25" customHeight="1">
      <c r="B114" s="227"/>
      <c r="C114" s="27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row>
    <row r="115" spans="2:34" ht="17.25">
      <c r="B115" s="328" t="s">
        <v>327</v>
      </c>
      <c r="C115" s="277"/>
      <c r="D115" s="277"/>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row>
    <row r="116" spans="2:34" ht="30" customHeight="1">
      <c r="C116" s="667" t="s">
        <v>271</v>
      </c>
      <c r="D116" s="668"/>
      <c r="E116" s="668"/>
      <c r="F116" s="668"/>
      <c r="G116" s="669"/>
      <c r="H116" s="942" t="str">
        <f>IF($K$34="〇",VLOOKUP($K$14,[1]ほ場一覧!$E$14:$W$486,14,FALSE)&amp;"  "&amp;VLOOKUP($K$14,[1]ほ場一覧!$E$14:$W$486,15,FALSE)," ")</f>
        <v xml:space="preserve"> </v>
      </c>
      <c r="I116" s="942"/>
      <c r="J116" s="942"/>
      <c r="K116" s="942"/>
      <c r="L116" s="942"/>
      <c r="M116" s="942"/>
      <c r="N116" s="942"/>
      <c r="O116" s="942"/>
      <c r="P116" s="942"/>
    </row>
    <row r="117" spans="2:34" ht="30" customHeight="1">
      <c r="C117" s="667" t="s">
        <v>328</v>
      </c>
      <c r="D117" s="668"/>
      <c r="E117" s="668"/>
      <c r="F117" s="668"/>
      <c r="G117" s="668"/>
      <c r="H117" s="668"/>
      <c r="I117" s="668"/>
      <c r="J117" s="668"/>
      <c r="K117" s="668"/>
      <c r="L117" s="668"/>
      <c r="M117" s="668"/>
      <c r="N117" s="668"/>
      <c r="O117" s="668"/>
      <c r="P117" s="668"/>
      <c r="Q117" s="669"/>
      <c r="R117" s="799" t="s">
        <v>329</v>
      </c>
      <c r="S117" s="671"/>
      <c r="T117" s="671"/>
      <c r="U117" s="671"/>
      <c r="V117" s="672"/>
      <c r="W117" s="799" t="s">
        <v>330</v>
      </c>
      <c r="X117" s="671"/>
      <c r="Y117" s="671"/>
      <c r="Z117" s="671"/>
      <c r="AA117" s="672"/>
      <c r="AB117" s="919" t="s">
        <v>86</v>
      </c>
      <c r="AC117" s="920"/>
      <c r="AD117" s="920"/>
      <c r="AE117" s="920"/>
      <c r="AF117" s="921"/>
    </row>
    <row r="118" spans="2:34" ht="20.100000000000001" customHeight="1">
      <c r="C118" s="943" t="s">
        <v>331</v>
      </c>
      <c r="D118" s="772" t="s">
        <v>332</v>
      </c>
      <c r="E118" s="772"/>
      <c r="F118" s="772"/>
      <c r="G118" s="772"/>
      <c r="H118" s="772"/>
      <c r="I118" s="772"/>
      <c r="J118" s="772"/>
      <c r="K118" s="772"/>
      <c r="L118" s="772"/>
      <c r="M118" s="772"/>
      <c r="N118" s="772"/>
      <c r="O118" s="772"/>
      <c r="P118" s="772"/>
      <c r="Q118" s="944"/>
      <c r="R118" s="949"/>
      <c r="S118" s="950"/>
      <c r="T118" s="950"/>
      <c r="U118" s="950"/>
      <c r="V118" s="951"/>
      <c r="W118" s="949"/>
      <c r="X118" s="950"/>
      <c r="Y118" s="950"/>
      <c r="Z118" s="950"/>
      <c r="AA118" s="951"/>
      <c r="AB118" s="329"/>
      <c r="AC118" s="330"/>
      <c r="AD118" s="330"/>
      <c r="AE118" s="330"/>
      <c r="AF118" s="331"/>
    </row>
    <row r="119" spans="2:34" ht="20.100000000000001" customHeight="1">
      <c r="C119" s="943"/>
      <c r="D119" s="945"/>
      <c r="E119" s="945"/>
      <c r="F119" s="945"/>
      <c r="G119" s="945"/>
      <c r="H119" s="945"/>
      <c r="I119" s="945"/>
      <c r="J119" s="945"/>
      <c r="K119" s="945"/>
      <c r="L119" s="945"/>
      <c r="M119" s="945"/>
      <c r="N119" s="945"/>
      <c r="O119" s="945"/>
      <c r="P119" s="945"/>
      <c r="Q119" s="946"/>
      <c r="R119" s="952"/>
      <c r="S119" s="953"/>
      <c r="T119" s="953"/>
      <c r="U119" s="953"/>
      <c r="V119" s="954"/>
      <c r="W119" s="955"/>
      <c r="X119" s="956"/>
      <c r="Y119" s="956"/>
      <c r="Z119" s="956"/>
      <c r="AA119" s="957"/>
      <c r="AB119" s="332"/>
      <c r="AC119" s="333"/>
      <c r="AD119" s="333"/>
      <c r="AE119" s="333"/>
      <c r="AF119" s="334"/>
    </row>
    <row r="120" spans="2:34" ht="20.100000000000001" customHeight="1">
      <c r="C120" s="943"/>
      <c r="D120" s="945"/>
      <c r="E120" s="945"/>
      <c r="F120" s="945"/>
      <c r="G120" s="945"/>
      <c r="H120" s="945"/>
      <c r="I120" s="945"/>
      <c r="J120" s="945"/>
      <c r="K120" s="945"/>
      <c r="L120" s="945"/>
      <c r="M120" s="945"/>
      <c r="N120" s="945"/>
      <c r="O120" s="945"/>
      <c r="P120" s="945"/>
      <c r="Q120" s="946"/>
      <c r="R120" s="958"/>
      <c r="S120" s="959"/>
      <c r="T120" s="959"/>
      <c r="U120" s="959"/>
      <c r="V120" s="960"/>
      <c r="W120" s="959"/>
      <c r="X120" s="959"/>
      <c r="Y120" s="959"/>
      <c r="Z120" s="959"/>
      <c r="AA120" s="960"/>
      <c r="AB120" s="332"/>
      <c r="AC120" s="333"/>
      <c r="AD120" s="333"/>
      <c r="AE120" s="333"/>
      <c r="AF120" s="334"/>
    </row>
    <row r="121" spans="2:34" ht="20.100000000000001" customHeight="1">
      <c r="C121" s="943"/>
      <c r="D121" s="947"/>
      <c r="E121" s="947"/>
      <c r="F121" s="947"/>
      <c r="G121" s="947"/>
      <c r="H121" s="947"/>
      <c r="I121" s="947"/>
      <c r="J121" s="947"/>
      <c r="K121" s="947"/>
      <c r="L121" s="947"/>
      <c r="M121" s="947"/>
      <c r="N121" s="947"/>
      <c r="O121" s="947"/>
      <c r="P121" s="947"/>
      <c r="Q121" s="948"/>
      <c r="R121" s="961"/>
      <c r="S121" s="962"/>
      <c r="T121" s="962"/>
      <c r="U121" s="962"/>
      <c r="V121" s="963"/>
      <c r="W121" s="961"/>
      <c r="X121" s="962"/>
      <c r="Y121" s="962"/>
      <c r="Z121" s="962"/>
      <c r="AA121" s="963"/>
      <c r="AB121" s="335"/>
      <c r="AC121" s="336"/>
      <c r="AD121" s="336"/>
      <c r="AE121" s="336"/>
      <c r="AF121" s="337"/>
    </row>
    <row r="122" spans="2:34" ht="20.100000000000001" customHeight="1">
      <c r="C122" s="943" t="s">
        <v>333</v>
      </c>
      <c r="D122" s="338" t="s">
        <v>334</v>
      </c>
      <c r="E122" s="339"/>
      <c r="F122" s="339"/>
      <c r="G122" s="339"/>
      <c r="H122" s="339"/>
      <c r="I122" s="339"/>
      <c r="J122" s="339"/>
      <c r="K122" s="339"/>
      <c r="L122" s="339"/>
      <c r="M122" s="339"/>
      <c r="N122" s="339"/>
      <c r="O122" s="339"/>
      <c r="P122" s="339"/>
      <c r="Q122" s="339" t="s">
        <v>123</v>
      </c>
      <c r="R122" s="964" t="s">
        <v>335</v>
      </c>
      <c r="S122" s="965"/>
      <c r="T122" s="965"/>
      <c r="U122" s="965"/>
      <c r="V122" s="966"/>
      <c r="W122" s="964" t="s">
        <v>336</v>
      </c>
      <c r="X122" s="965"/>
      <c r="Y122" s="965"/>
      <c r="Z122" s="965"/>
      <c r="AA122" s="966"/>
      <c r="AB122" s="967"/>
      <c r="AC122" s="968"/>
      <c r="AD122" s="968"/>
      <c r="AE122" s="968"/>
      <c r="AF122" s="969"/>
    </row>
    <row r="123" spans="2:34" ht="20.100000000000001" customHeight="1">
      <c r="C123" s="943"/>
      <c r="D123" s="340" t="s">
        <v>337</v>
      </c>
      <c r="R123" s="970" t="s">
        <v>335</v>
      </c>
      <c r="S123" s="971"/>
      <c r="T123" s="971"/>
      <c r="U123" s="971"/>
      <c r="V123" s="972"/>
      <c r="W123" s="970" t="s">
        <v>336</v>
      </c>
      <c r="X123" s="971"/>
      <c r="Y123" s="971"/>
      <c r="Z123" s="971"/>
      <c r="AA123" s="972"/>
      <c r="AB123" s="973"/>
      <c r="AC123" s="974"/>
      <c r="AD123" s="974"/>
      <c r="AE123" s="974"/>
      <c r="AF123" s="975"/>
    </row>
    <row r="124" spans="2:34" ht="20.100000000000001" customHeight="1">
      <c r="C124" s="943"/>
      <c r="D124" s="341" t="s">
        <v>338</v>
      </c>
      <c r="E124" s="342"/>
      <c r="F124" s="342"/>
      <c r="G124" s="342"/>
      <c r="H124" s="342"/>
      <c r="I124" s="342"/>
      <c r="J124" s="342"/>
      <c r="K124" s="342"/>
      <c r="L124" s="342"/>
      <c r="M124" s="342"/>
      <c r="N124" s="342"/>
      <c r="O124" s="342"/>
      <c r="P124" s="342"/>
      <c r="Q124" s="343"/>
      <c r="R124" s="976" t="s">
        <v>335</v>
      </c>
      <c r="S124" s="977"/>
      <c r="T124" s="977"/>
      <c r="U124" s="977"/>
      <c r="V124" s="978"/>
      <c r="W124" s="976" t="s">
        <v>335</v>
      </c>
      <c r="X124" s="977"/>
      <c r="Y124" s="977"/>
      <c r="Z124" s="977"/>
      <c r="AA124" s="978"/>
      <c r="AB124" s="979"/>
      <c r="AC124" s="980"/>
      <c r="AD124" s="980"/>
      <c r="AE124" s="980"/>
      <c r="AF124" s="981"/>
    </row>
    <row r="125" spans="2:34" ht="14.25" customHeight="1">
      <c r="C125" s="277" t="s">
        <v>339</v>
      </c>
      <c r="D125" s="277"/>
      <c r="E125" s="278" t="s">
        <v>340</v>
      </c>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row>
    <row r="126" spans="2:34" ht="14.25" customHeight="1">
      <c r="C126" s="277" t="s">
        <v>295</v>
      </c>
      <c r="D126" s="277"/>
      <c r="E126" s="279" t="s">
        <v>341</v>
      </c>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row>
    <row r="127" spans="2:34" ht="14.25" customHeight="1">
      <c r="C127" s="277"/>
      <c r="D127" s="277"/>
      <c r="E127" s="277"/>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row>
    <row r="128" spans="2:34" ht="14.25" customHeight="1">
      <c r="B128" s="344"/>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278"/>
    </row>
    <row r="129" ht="14.25" customHeight="1"/>
    <row r="131" ht="14.25" customHeight="1"/>
    <row r="132" ht="14.25" customHeight="1"/>
  </sheetData>
  <mergeCells count="259">
    <mergeCell ref="C122:C124"/>
    <mergeCell ref="R122:V122"/>
    <mergeCell ref="W122:AA122"/>
    <mergeCell ref="AB122:AF122"/>
    <mergeCell ref="R123:V123"/>
    <mergeCell ref="W123:AA123"/>
    <mergeCell ref="AB123:AF123"/>
    <mergeCell ref="R124:V124"/>
    <mergeCell ref="W124:AA124"/>
    <mergeCell ref="AB124:AF124"/>
    <mergeCell ref="C118:C121"/>
    <mergeCell ref="D118:Q121"/>
    <mergeCell ref="R118:V118"/>
    <mergeCell ref="W118:AA118"/>
    <mergeCell ref="R119:V119"/>
    <mergeCell ref="W119:AA119"/>
    <mergeCell ref="R120:V120"/>
    <mergeCell ref="W120:AA120"/>
    <mergeCell ref="R121:V121"/>
    <mergeCell ref="W121:AA121"/>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C73:E74"/>
    <mergeCell ref="F73:J74"/>
    <mergeCell ref="K73:M73"/>
    <mergeCell ref="N73:R74"/>
    <mergeCell ref="S73:W74"/>
    <mergeCell ref="X73:AB74"/>
    <mergeCell ref="AD73:AG73"/>
    <mergeCell ref="K74:M74"/>
    <mergeCell ref="AD74:AG7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C50:W50"/>
    <mergeCell ref="X50:Y50"/>
    <mergeCell ref="AA50:AB50"/>
    <mergeCell ref="AC50:AD50"/>
    <mergeCell ref="AF50:AG50"/>
    <mergeCell ref="C51:W51"/>
    <mergeCell ref="X51:Y51"/>
    <mergeCell ref="AA51:AB51"/>
    <mergeCell ref="AC51:AD51"/>
    <mergeCell ref="AF51:AG51"/>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AF45:AG45"/>
    <mergeCell ref="C46:W46"/>
    <mergeCell ref="X46:Y46"/>
    <mergeCell ref="AA46:AB46"/>
    <mergeCell ref="AC46:AD46"/>
    <mergeCell ref="AF46:AG46"/>
    <mergeCell ref="D44:F44"/>
    <mergeCell ref="G44:V44"/>
    <mergeCell ref="C45:W45"/>
    <mergeCell ref="X45:Y45"/>
    <mergeCell ref="AA45:AB45"/>
    <mergeCell ref="AC45:AD45"/>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C38:G38"/>
    <mergeCell ref="H38:V38"/>
    <mergeCell ref="X38:AB38"/>
    <mergeCell ref="AC38:AG38"/>
    <mergeCell ref="C39:W39"/>
    <mergeCell ref="X39:Y39"/>
    <mergeCell ref="AA39:AB39"/>
    <mergeCell ref="AC39:AD39"/>
    <mergeCell ref="AF39:AG39"/>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B13:H14"/>
    <mergeCell ref="I13:J13"/>
    <mergeCell ref="X13:Y13"/>
    <mergeCell ref="Z13:AG13"/>
    <mergeCell ref="I14:J14"/>
    <mergeCell ref="K14:AE14"/>
    <mergeCell ref="AF14:AG14"/>
    <mergeCell ref="C29:J30"/>
    <mergeCell ref="K29:P29"/>
    <mergeCell ref="Q29:X30"/>
    <mergeCell ref="Y29:AD29"/>
    <mergeCell ref="K30:M30"/>
    <mergeCell ref="N30:P30"/>
    <mergeCell ref="Y30:AA30"/>
    <mergeCell ref="AB30:AD30"/>
    <mergeCell ref="B15:H20"/>
    <mergeCell ref="J15:O15"/>
    <mergeCell ref="P15:T15"/>
    <mergeCell ref="U15:Y15"/>
    <mergeCell ref="J16:AG16"/>
    <mergeCell ref="L17:AG17"/>
    <mergeCell ref="J18:J20"/>
    <mergeCell ref="H2:I2"/>
    <mergeCell ref="X4:AF4"/>
    <mergeCell ref="X5:AF5"/>
    <mergeCell ref="B7:AG7"/>
    <mergeCell ref="B8:C8"/>
    <mergeCell ref="B9:C9"/>
    <mergeCell ref="D10:AG10"/>
    <mergeCell ref="B12:H12"/>
    <mergeCell ref="I12:AG12"/>
  </mergeCells>
  <phoneticPr fontId="1"/>
  <pageMargins left="0.7" right="0.7" top="0.75" bottom="0.75" header="0.3" footer="0.3"/>
  <pageSetup paperSize="9" scale="94" orientation="portrait" r:id="rId1"/>
  <rowBreaks count="3" manualBreakCount="3">
    <brk id="35" max="33" man="1"/>
    <brk id="67" max="33" man="1"/>
    <brk id="102" max="3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2"/>
  <sheetViews>
    <sheetView view="pageBreakPreview" zoomScale="60" zoomScaleNormal="55" workbookViewId="0">
      <selection activeCell="I31" sqref="I31"/>
    </sheetView>
  </sheetViews>
  <sheetFormatPr defaultColWidth="8" defaultRowHeight="14.25"/>
  <cols>
    <col min="1" max="1" width="1.625" style="346" customWidth="1"/>
    <col min="2" max="2" width="4.625" style="346" customWidth="1"/>
    <col min="3" max="3" width="16.625" style="346" customWidth="1"/>
    <col min="4" max="4" width="8.625" style="346" customWidth="1"/>
    <col min="5" max="5" width="20.625" style="384" customWidth="1"/>
    <col min="6" max="7" width="8.625" style="384" customWidth="1"/>
    <col min="8" max="8" width="16.625" style="384" customWidth="1"/>
    <col min="9" max="10" width="8.625" style="346" customWidth="1"/>
    <col min="11" max="11" width="16.625" style="346" customWidth="1"/>
    <col min="12" max="12" width="3.625" style="346" customWidth="1"/>
    <col min="13" max="13" width="4.625" style="346" customWidth="1"/>
    <col min="14" max="25" width="8.625" style="346" customWidth="1"/>
    <col min="26" max="26" width="1.625" style="346" customWidth="1"/>
    <col min="27" max="28" width="8" style="346" customWidth="1"/>
    <col min="29" max="16384" width="8" style="346"/>
  </cols>
  <sheetData>
    <row r="1" spans="1:37" ht="20.100000000000001" customHeight="1">
      <c r="A1" s="346" t="s">
        <v>368</v>
      </c>
      <c r="D1" s="347" t="s">
        <v>369</v>
      </c>
      <c r="E1" s="393"/>
      <c r="S1" s="365"/>
      <c r="W1" s="384"/>
      <c r="X1" s="384"/>
    </row>
    <row r="2" spans="1:37" ht="20.100000000000001" customHeight="1">
      <c r="E2" s="365"/>
      <c r="S2" s="365"/>
    </row>
    <row r="3" spans="1:37" ht="20.100000000000001" customHeight="1">
      <c r="B3" s="983" t="s">
        <v>342</v>
      </c>
      <c r="C3" s="983"/>
      <c r="D3" s="990"/>
      <c r="E3" s="990"/>
      <c r="F3" s="990"/>
      <c r="G3" s="990"/>
      <c r="H3" s="990"/>
      <c r="I3" s="990"/>
      <c r="J3" s="990"/>
      <c r="K3" s="365"/>
      <c r="M3" s="983" t="s">
        <v>343</v>
      </c>
      <c r="N3" s="983"/>
      <c r="O3" s="983"/>
      <c r="P3" s="983" t="s">
        <v>370</v>
      </c>
      <c r="Q3" s="983"/>
      <c r="R3" s="991" t="s">
        <v>344</v>
      </c>
      <c r="S3" s="992"/>
      <c r="T3" s="992"/>
      <c r="U3" s="992"/>
      <c r="V3" s="993"/>
      <c r="X3" s="991" t="s">
        <v>76</v>
      </c>
      <c r="Y3" s="993"/>
    </row>
    <row r="4" spans="1:37" ht="20.100000000000001" customHeight="1">
      <c r="B4" s="997" t="s">
        <v>345</v>
      </c>
      <c r="C4" s="998"/>
      <c r="D4" s="1003"/>
      <c r="E4" s="1004"/>
      <c r="F4" s="1004"/>
      <c r="G4" s="1004"/>
      <c r="H4" s="1004"/>
      <c r="I4" s="1004"/>
      <c r="J4" s="1005"/>
      <c r="K4" s="375"/>
      <c r="M4" s="983"/>
      <c r="N4" s="983"/>
      <c r="O4" s="983"/>
      <c r="P4" s="982"/>
      <c r="Q4" s="982"/>
      <c r="R4" s="348"/>
      <c r="S4" s="349"/>
      <c r="T4" s="349"/>
      <c r="U4" s="349"/>
      <c r="V4" s="350"/>
      <c r="X4" s="983"/>
      <c r="Y4" s="983"/>
    </row>
    <row r="5" spans="1:37" ht="20.100000000000001" customHeight="1">
      <c r="B5" s="999"/>
      <c r="C5" s="1000"/>
      <c r="D5" s="984"/>
      <c r="E5" s="985"/>
      <c r="F5" s="985"/>
      <c r="G5" s="985"/>
      <c r="H5" s="985"/>
      <c r="I5" s="985"/>
      <c r="J5" s="986"/>
      <c r="K5" s="375"/>
      <c r="M5" s="983"/>
      <c r="N5" s="983"/>
      <c r="O5" s="983"/>
      <c r="P5" s="982"/>
      <c r="Q5" s="982"/>
      <c r="R5" s="351"/>
      <c r="V5" s="352"/>
      <c r="X5" s="983"/>
      <c r="Y5" s="983"/>
    </row>
    <row r="6" spans="1:37" ht="20.100000000000001" customHeight="1">
      <c r="B6" s="1001"/>
      <c r="C6" s="1002"/>
      <c r="D6" s="987"/>
      <c r="E6" s="988"/>
      <c r="F6" s="988"/>
      <c r="G6" s="988"/>
      <c r="H6" s="988"/>
      <c r="I6" s="988"/>
      <c r="J6" s="989"/>
      <c r="K6" s="375"/>
      <c r="M6" s="983"/>
      <c r="N6" s="983"/>
      <c r="O6" s="983"/>
      <c r="P6" s="982"/>
      <c r="Q6" s="982"/>
      <c r="R6" s="353"/>
      <c r="S6" s="354"/>
      <c r="T6" s="354"/>
      <c r="U6" s="354"/>
      <c r="V6" s="355"/>
      <c r="X6" s="983"/>
      <c r="Y6" s="983"/>
    </row>
    <row r="7" spans="1:37" ht="20.100000000000001" customHeight="1">
      <c r="E7" s="365"/>
      <c r="S7" s="365"/>
      <c r="W7" s="384"/>
      <c r="X7" s="384"/>
    </row>
    <row r="8" spans="1:37" ht="20.100000000000001" customHeight="1">
      <c r="A8" s="356" t="s">
        <v>371</v>
      </c>
      <c r="C8" s="390"/>
      <c r="D8" s="357"/>
      <c r="E8" s="357"/>
      <c r="F8" s="357"/>
      <c r="G8" s="357"/>
      <c r="AA8" s="394"/>
      <c r="AB8" s="394"/>
      <c r="AC8" s="394"/>
      <c r="AD8" s="394"/>
      <c r="AE8" s="394"/>
      <c r="AF8" s="394"/>
      <c r="AG8" s="394"/>
      <c r="AH8" s="394"/>
      <c r="AI8" s="394"/>
      <c r="AJ8" s="394"/>
      <c r="AK8" s="394"/>
    </row>
    <row r="9" spans="1:37" ht="20.100000000000001" customHeight="1">
      <c r="B9" s="346" t="s">
        <v>354</v>
      </c>
      <c r="AA9" s="394"/>
      <c r="AB9" s="394"/>
      <c r="AC9" s="394"/>
      <c r="AD9" s="394"/>
      <c r="AE9" s="394"/>
      <c r="AF9" s="384"/>
      <c r="AG9" s="384"/>
      <c r="AH9" s="384"/>
      <c r="AI9" s="384"/>
      <c r="AJ9" s="384"/>
      <c r="AK9" s="384"/>
    </row>
    <row r="10" spans="1:37" ht="20.100000000000001" customHeight="1">
      <c r="B10" s="994" t="s">
        <v>350</v>
      </c>
      <c r="C10" s="995"/>
      <c r="D10" s="994" t="s">
        <v>355</v>
      </c>
      <c r="E10" s="995"/>
      <c r="F10" s="991" t="s">
        <v>356</v>
      </c>
      <c r="G10" s="992"/>
      <c r="H10" s="992"/>
      <c r="I10" s="992"/>
      <c r="J10" s="992"/>
      <c r="K10" s="993"/>
      <c r="M10" s="365" t="s">
        <v>372</v>
      </c>
      <c r="N10" s="365"/>
      <c r="O10" s="365"/>
      <c r="P10" s="365"/>
      <c r="Q10" s="365"/>
      <c r="S10" s="384"/>
      <c r="W10" s="365"/>
      <c r="AA10" s="394"/>
      <c r="AB10" s="394"/>
      <c r="AC10" s="394"/>
      <c r="AD10" s="394"/>
      <c r="AE10" s="394"/>
      <c r="AF10" s="384"/>
      <c r="AG10" s="384"/>
      <c r="AH10" s="384"/>
      <c r="AI10" s="384"/>
      <c r="AJ10" s="384"/>
      <c r="AK10" s="384"/>
    </row>
    <row r="11" spans="1:37" ht="20.100000000000001" customHeight="1">
      <c r="B11" s="983" t="s">
        <v>357</v>
      </c>
      <c r="C11" s="983"/>
      <c r="D11" s="996" t="s">
        <v>373</v>
      </c>
      <c r="E11" s="996"/>
      <c r="F11" s="991"/>
      <c r="G11" s="992"/>
      <c r="H11" s="992"/>
      <c r="I11" s="992"/>
      <c r="J11" s="992"/>
      <c r="K11" s="993"/>
      <c r="M11" s="380" t="s">
        <v>374</v>
      </c>
      <c r="N11" s="364" t="s">
        <v>375</v>
      </c>
      <c r="O11" s="364"/>
      <c r="P11" s="364"/>
      <c r="Q11" s="364"/>
      <c r="R11" s="381"/>
      <c r="S11" s="349"/>
      <c r="T11" s="349"/>
      <c r="U11" s="349"/>
      <c r="V11" s="382"/>
      <c r="AA11" s="394"/>
      <c r="AB11" s="394"/>
      <c r="AC11" s="394"/>
      <c r="AD11" s="394"/>
      <c r="AE11" s="394"/>
      <c r="AF11" s="384"/>
      <c r="AG11" s="384"/>
      <c r="AH11" s="384"/>
      <c r="AI11" s="384"/>
      <c r="AJ11" s="384"/>
      <c r="AK11" s="384"/>
    </row>
    <row r="12" spans="1:37" ht="20.100000000000001" customHeight="1">
      <c r="B12" s="983" t="s">
        <v>358</v>
      </c>
      <c r="C12" s="983"/>
      <c r="D12" s="996" t="s">
        <v>373</v>
      </c>
      <c r="E12" s="996"/>
      <c r="F12" s="991"/>
      <c r="G12" s="992"/>
      <c r="H12" s="992"/>
      <c r="I12" s="992"/>
      <c r="J12" s="992"/>
      <c r="K12" s="993"/>
      <c r="M12" s="383" t="s">
        <v>374</v>
      </c>
      <c r="N12" s="365" t="s">
        <v>376</v>
      </c>
      <c r="O12" s="365"/>
      <c r="P12" s="365"/>
      <c r="Q12" s="346" t="s">
        <v>377</v>
      </c>
      <c r="U12" s="384"/>
      <c r="V12" s="385" t="s">
        <v>378</v>
      </c>
      <c r="AA12" s="394"/>
      <c r="AB12" s="394"/>
      <c r="AC12" s="394"/>
      <c r="AD12" s="394"/>
      <c r="AE12" s="394"/>
      <c r="AF12" s="384"/>
      <c r="AG12" s="384"/>
      <c r="AH12" s="384"/>
      <c r="AI12" s="384"/>
      <c r="AJ12" s="384"/>
      <c r="AK12" s="384"/>
    </row>
    <row r="13" spans="1:37" ht="20.100000000000001" customHeight="1">
      <c r="B13" s="983" t="s">
        <v>379</v>
      </c>
      <c r="C13" s="983"/>
      <c r="D13" s="996" t="s">
        <v>373</v>
      </c>
      <c r="E13" s="996"/>
      <c r="F13" s="991"/>
      <c r="G13" s="992"/>
      <c r="H13" s="992"/>
      <c r="I13" s="992"/>
      <c r="J13" s="992"/>
      <c r="K13" s="993"/>
      <c r="M13" s="373" t="s">
        <v>374</v>
      </c>
      <c r="N13" s="395" t="s">
        <v>380</v>
      </c>
      <c r="O13" s="395"/>
      <c r="P13" s="395"/>
      <c r="Q13" s="354" t="s">
        <v>381</v>
      </c>
      <c r="R13" s="354"/>
      <c r="S13" s="354"/>
      <c r="T13" s="354"/>
      <c r="U13" s="386"/>
      <c r="V13" s="374" t="s">
        <v>378</v>
      </c>
      <c r="AK13" s="384"/>
    </row>
    <row r="14" spans="1:37" ht="20.100000000000001" customHeight="1">
      <c r="B14" s="384"/>
      <c r="C14" s="384"/>
      <c r="D14" s="349"/>
      <c r="E14" s="349"/>
      <c r="F14" s="349"/>
      <c r="G14" s="349"/>
      <c r="H14" s="349"/>
      <c r="I14" s="349"/>
      <c r="J14" s="349"/>
      <c r="K14" s="349"/>
      <c r="M14" s="384" t="s">
        <v>382</v>
      </c>
      <c r="N14" s="365" t="s">
        <v>383</v>
      </c>
      <c r="O14" s="365"/>
      <c r="P14" s="365"/>
      <c r="Q14" s="365"/>
      <c r="R14" s="365"/>
      <c r="S14" s="365"/>
      <c r="T14" s="365"/>
      <c r="U14" s="365"/>
      <c r="V14" s="365"/>
      <c r="AK14" s="384"/>
    </row>
    <row r="15" spans="1:37" ht="20.100000000000001" customHeight="1">
      <c r="A15" s="365"/>
      <c r="B15" s="1006" t="s">
        <v>384</v>
      </c>
      <c r="C15" s="1006"/>
      <c r="D15" s="1006"/>
      <c r="E15" s="1006"/>
      <c r="F15" s="346"/>
      <c r="G15" s="346"/>
      <c r="H15" s="346"/>
      <c r="L15" s="365"/>
    </row>
    <row r="16" spans="1:37" ht="20.100000000000001" customHeight="1">
      <c r="A16" s="365"/>
      <c r="B16" s="365" t="s">
        <v>385</v>
      </c>
      <c r="C16" s="365"/>
      <c r="D16" s="365"/>
      <c r="E16" s="365"/>
      <c r="F16" s="365"/>
      <c r="G16" s="365"/>
      <c r="H16" s="365"/>
      <c r="I16" s="365"/>
      <c r="J16" s="365"/>
      <c r="K16" s="365"/>
      <c r="M16" s="346" t="s">
        <v>359</v>
      </c>
    </row>
    <row r="17" spans="1:26" ht="20.100000000000001" customHeight="1">
      <c r="A17" s="365"/>
      <c r="B17" s="997" t="s">
        <v>386</v>
      </c>
      <c r="C17" s="1007"/>
      <c r="D17" s="1007"/>
      <c r="E17" s="998"/>
      <c r="F17" s="997" t="s">
        <v>360</v>
      </c>
      <c r="G17" s="998"/>
      <c r="H17" s="1009" t="s">
        <v>387</v>
      </c>
      <c r="I17" s="997" t="s">
        <v>388</v>
      </c>
      <c r="J17" s="998"/>
      <c r="K17" s="1009" t="s">
        <v>389</v>
      </c>
      <c r="M17" s="997" t="s">
        <v>361</v>
      </c>
      <c r="N17" s="1007"/>
      <c r="O17" s="1007"/>
      <c r="P17" s="998"/>
      <c r="Q17" s="997" t="s">
        <v>360</v>
      </c>
      <c r="R17" s="998"/>
      <c r="S17" s="997" t="s">
        <v>390</v>
      </c>
      <c r="T17" s="998"/>
      <c r="U17" s="997" t="s">
        <v>391</v>
      </c>
      <c r="V17" s="1007"/>
      <c r="W17" s="1011" t="s">
        <v>392</v>
      </c>
      <c r="X17" s="983"/>
      <c r="Y17" s="983"/>
      <c r="Z17" s="384"/>
    </row>
    <row r="18" spans="1:26" ht="20.100000000000001" customHeight="1">
      <c r="A18" s="365"/>
      <c r="B18" s="1001"/>
      <c r="C18" s="1008"/>
      <c r="D18" s="1008"/>
      <c r="E18" s="1002"/>
      <c r="F18" s="1001"/>
      <c r="G18" s="1002"/>
      <c r="H18" s="1010"/>
      <c r="I18" s="1001"/>
      <c r="J18" s="1002"/>
      <c r="K18" s="1010"/>
      <c r="M18" s="1001"/>
      <c r="N18" s="1008"/>
      <c r="O18" s="1008"/>
      <c r="P18" s="1002"/>
      <c r="Q18" s="1001"/>
      <c r="R18" s="1002"/>
      <c r="S18" s="1001"/>
      <c r="T18" s="1002"/>
      <c r="U18" s="1001"/>
      <c r="V18" s="1008"/>
      <c r="W18" s="983"/>
      <c r="X18" s="983"/>
      <c r="Y18" s="983"/>
    </row>
    <row r="19" spans="1:26" ht="20.100000000000001" customHeight="1">
      <c r="A19" s="365"/>
      <c r="B19" s="376" t="s">
        <v>393</v>
      </c>
      <c r="C19" s="377"/>
      <c r="D19" s="396" t="s">
        <v>394</v>
      </c>
      <c r="E19" s="389"/>
      <c r="F19" s="1012"/>
      <c r="G19" s="1013"/>
      <c r="H19" s="387"/>
      <c r="I19" s="1014"/>
      <c r="J19" s="1015"/>
      <c r="K19" s="391"/>
      <c r="M19" s="991"/>
      <c r="N19" s="992"/>
      <c r="O19" s="992"/>
      <c r="P19" s="993"/>
      <c r="Q19" s="1012"/>
      <c r="R19" s="1013"/>
      <c r="S19" s="991"/>
      <c r="T19" s="993"/>
      <c r="U19" s="1016"/>
      <c r="V19" s="1017"/>
      <c r="W19" s="983"/>
      <c r="X19" s="983"/>
      <c r="Y19" s="983"/>
    </row>
    <row r="20" spans="1:26" ht="20.100000000000001" customHeight="1">
      <c r="A20" s="365"/>
      <c r="B20" s="1018"/>
      <c r="C20" s="1019"/>
      <c r="D20" s="397"/>
      <c r="E20" s="389"/>
      <c r="F20" s="1012"/>
      <c r="G20" s="1013"/>
      <c r="H20" s="387"/>
      <c r="I20" s="1014"/>
      <c r="J20" s="1015"/>
      <c r="K20" s="391"/>
      <c r="M20" s="991"/>
      <c r="N20" s="992"/>
      <c r="O20" s="992"/>
      <c r="P20" s="993"/>
      <c r="Q20" s="1012"/>
      <c r="R20" s="1013"/>
      <c r="S20" s="991"/>
      <c r="T20" s="993"/>
      <c r="U20" s="1016"/>
      <c r="V20" s="1017"/>
      <c r="W20" s="983"/>
      <c r="X20" s="983"/>
      <c r="Y20" s="983"/>
    </row>
    <row r="21" spans="1:26" ht="20.100000000000001" customHeight="1">
      <c r="A21" s="365"/>
      <c r="B21" s="1018"/>
      <c r="C21" s="1019"/>
      <c r="D21" s="397"/>
      <c r="E21" s="389"/>
      <c r="F21" s="1012"/>
      <c r="G21" s="1013"/>
      <c r="H21" s="387"/>
      <c r="I21" s="1014"/>
      <c r="J21" s="1015"/>
      <c r="K21" s="391"/>
      <c r="M21" s="991"/>
      <c r="N21" s="992"/>
      <c r="O21" s="992"/>
      <c r="P21" s="993"/>
      <c r="Q21" s="1012"/>
      <c r="R21" s="1013"/>
      <c r="S21" s="991"/>
      <c r="T21" s="993"/>
      <c r="U21" s="1016"/>
      <c r="V21" s="1017"/>
      <c r="W21" s="983"/>
      <c r="X21" s="983"/>
      <c r="Y21" s="983"/>
    </row>
    <row r="22" spans="1:26" ht="20.100000000000001" customHeight="1">
      <c r="A22" s="365"/>
      <c r="B22" s="1018"/>
      <c r="C22" s="1019"/>
      <c r="D22" s="397"/>
      <c r="E22" s="389"/>
      <c r="F22" s="1012"/>
      <c r="G22" s="1013"/>
      <c r="H22" s="387"/>
      <c r="I22" s="1014"/>
      <c r="J22" s="1015"/>
      <c r="K22" s="391"/>
      <c r="M22" s="991"/>
      <c r="N22" s="992"/>
      <c r="O22" s="992"/>
      <c r="P22" s="993"/>
      <c r="Q22" s="1012"/>
      <c r="R22" s="1013"/>
      <c r="S22" s="991"/>
      <c r="T22" s="993"/>
      <c r="U22" s="1014"/>
      <c r="V22" s="1015"/>
      <c r="W22" s="991"/>
      <c r="X22" s="992"/>
      <c r="Y22" s="993"/>
    </row>
    <row r="23" spans="1:26" ht="20.100000000000001" customHeight="1">
      <c r="A23" s="365"/>
      <c r="B23" s="376"/>
      <c r="C23" s="377"/>
      <c r="D23" s="396"/>
      <c r="E23" s="389"/>
      <c r="F23" s="1012"/>
      <c r="G23" s="1013"/>
      <c r="H23" s="387"/>
      <c r="I23" s="1014"/>
      <c r="J23" s="1015"/>
      <c r="K23" s="391"/>
      <c r="M23" s="365" t="s">
        <v>395</v>
      </c>
      <c r="N23" s="365"/>
      <c r="O23" s="365"/>
      <c r="P23" s="384"/>
      <c r="Q23" s="384"/>
      <c r="S23" s="384"/>
      <c r="T23" s="384"/>
    </row>
    <row r="24" spans="1:26" ht="20.100000000000001" customHeight="1">
      <c r="A24" s="365"/>
      <c r="B24" s="376" t="s">
        <v>396</v>
      </c>
      <c r="C24" s="377"/>
      <c r="D24" s="377"/>
      <c r="E24" s="389"/>
      <c r="F24" s="1012"/>
      <c r="G24" s="1013"/>
      <c r="H24" s="387"/>
      <c r="I24" s="1014"/>
      <c r="J24" s="1015"/>
      <c r="K24" s="391"/>
      <c r="M24" s="346" t="s">
        <v>397</v>
      </c>
    </row>
    <row r="25" spans="1:26" ht="20.100000000000001" customHeight="1">
      <c r="A25" s="365"/>
      <c r="B25" s="376"/>
      <c r="C25" s="377"/>
      <c r="D25" s="398"/>
      <c r="E25" s="389"/>
      <c r="F25" s="1012"/>
      <c r="G25" s="1013"/>
      <c r="H25" s="387"/>
      <c r="I25" s="1014"/>
      <c r="J25" s="1015"/>
      <c r="K25" s="391"/>
      <c r="M25" s="997" t="s">
        <v>398</v>
      </c>
      <c r="N25" s="1007"/>
      <c r="O25" s="1007"/>
      <c r="P25" s="998"/>
      <c r="Q25" s="997" t="s">
        <v>360</v>
      </c>
      <c r="R25" s="998"/>
      <c r="S25" s="997" t="s">
        <v>390</v>
      </c>
      <c r="T25" s="998"/>
      <c r="U25" s="997" t="s">
        <v>391</v>
      </c>
      <c r="V25" s="1007"/>
      <c r="W25" s="1011" t="s">
        <v>392</v>
      </c>
      <c r="X25" s="983"/>
      <c r="Y25" s="983"/>
    </row>
    <row r="26" spans="1:26" ht="20.100000000000001" customHeight="1">
      <c r="A26" s="365"/>
      <c r="B26" s="376"/>
      <c r="C26" s="377"/>
      <c r="D26" s="377"/>
      <c r="E26" s="389"/>
      <c r="F26" s="1012"/>
      <c r="G26" s="1013"/>
      <c r="H26" s="387"/>
      <c r="I26" s="1020"/>
      <c r="J26" s="1021"/>
      <c r="K26" s="391"/>
      <c r="M26" s="1001"/>
      <c r="N26" s="1008"/>
      <c r="O26" s="1008"/>
      <c r="P26" s="1002"/>
      <c r="Q26" s="1001"/>
      <c r="R26" s="1002"/>
      <c r="S26" s="1001"/>
      <c r="T26" s="1002"/>
      <c r="U26" s="1001"/>
      <c r="V26" s="1008"/>
      <c r="W26" s="983"/>
      <c r="X26" s="983"/>
      <c r="Y26" s="983"/>
    </row>
    <row r="27" spans="1:26" ht="20.100000000000001" customHeight="1">
      <c r="A27" s="365"/>
      <c r="B27" s="376"/>
      <c r="C27" s="377"/>
      <c r="D27" s="377"/>
      <c r="E27" s="389"/>
      <c r="F27" s="1012"/>
      <c r="G27" s="1013"/>
      <c r="H27" s="387"/>
      <c r="I27" s="1014"/>
      <c r="J27" s="1015"/>
      <c r="K27" s="391"/>
      <c r="M27" s="991"/>
      <c r="N27" s="992"/>
      <c r="O27" s="992"/>
      <c r="P27" s="993"/>
      <c r="Q27" s="1012"/>
      <c r="R27" s="1013"/>
      <c r="S27" s="991"/>
      <c r="T27" s="993"/>
      <c r="U27" s="1016"/>
      <c r="V27" s="1017"/>
      <c r="W27" s="983"/>
      <c r="X27" s="983"/>
      <c r="Y27" s="983"/>
    </row>
    <row r="28" spans="1:26" ht="20.100000000000001" customHeight="1">
      <c r="A28" s="365"/>
      <c r="B28" s="376"/>
      <c r="C28" s="377"/>
      <c r="D28" s="377"/>
      <c r="E28" s="389"/>
      <c r="F28" s="1012"/>
      <c r="G28" s="1013"/>
      <c r="H28" s="387"/>
      <c r="I28" s="1014"/>
      <c r="J28" s="1015"/>
      <c r="K28" s="391"/>
      <c r="M28" s="991"/>
      <c r="N28" s="992"/>
      <c r="O28" s="992"/>
      <c r="P28" s="993"/>
      <c r="Q28" s="1012"/>
      <c r="R28" s="1013"/>
      <c r="S28" s="991"/>
      <c r="T28" s="993"/>
      <c r="U28" s="1016"/>
      <c r="V28" s="1017"/>
      <c r="W28" s="983"/>
      <c r="X28" s="983"/>
      <c r="Y28" s="983"/>
    </row>
    <row r="29" spans="1:26" ht="20.100000000000001" customHeight="1">
      <c r="A29" s="365"/>
      <c r="B29" s="376"/>
      <c r="C29" s="377"/>
      <c r="D29" s="377"/>
      <c r="E29" s="389"/>
      <c r="F29" s="378"/>
      <c r="G29" s="379"/>
      <c r="H29" s="387"/>
      <c r="I29" s="399"/>
      <c r="J29" s="400"/>
      <c r="K29" s="391"/>
      <c r="M29" s="991"/>
      <c r="N29" s="992"/>
      <c r="O29" s="992"/>
      <c r="P29" s="993"/>
      <c r="Q29" s="1012"/>
      <c r="R29" s="1013"/>
      <c r="S29" s="991"/>
      <c r="T29" s="993"/>
      <c r="U29" s="1016"/>
      <c r="V29" s="1017"/>
      <c r="W29" s="983"/>
      <c r="X29" s="983"/>
      <c r="Y29" s="983"/>
    </row>
    <row r="30" spans="1:26" ht="20.100000000000001" customHeight="1">
      <c r="A30" s="365"/>
      <c r="B30" s="376"/>
      <c r="C30" s="377"/>
      <c r="D30" s="377"/>
      <c r="E30" s="389"/>
      <c r="F30" s="378"/>
      <c r="G30" s="379"/>
      <c r="H30" s="387"/>
      <c r="I30" s="399"/>
      <c r="J30" s="400"/>
      <c r="K30" s="391"/>
      <c r="M30" s="983"/>
      <c r="N30" s="983"/>
      <c r="O30" s="983"/>
      <c r="P30" s="983"/>
      <c r="Q30" s="1022"/>
      <c r="R30" s="1022"/>
      <c r="S30" s="983"/>
      <c r="T30" s="983"/>
      <c r="U30" s="1023"/>
      <c r="V30" s="1023"/>
      <c r="W30" s="983"/>
      <c r="X30" s="983"/>
      <c r="Y30" s="983"/>
    </row>
    <row r="31" spans="1:26" ht="20.100000000000001" customHeight="1">
      <c r="A31" s="365"/>
      <c r="B31" s="365"/>
      <c r="C31" s="365"/>
      <c r="D31" s="365"/>
      <c r="F31" s="401"/>
      <c r="G31" s="401"/>
      <c r="I31" s="402"/>
      <c r="J31" s="402"/>
      <c r="K31" s="365"/>
      <c r="M31" s="384"/>
      <c r="N31" s="384"/>
      <c r="O31" s="384"/>
      <c r="P31" s="384"/>
      <c r="Q31" s="401"/>
      <c r="R31" s="401"/>
      <c r="S31" s="384"/>
      <c r="T31" s="384"/>
      <c r="U31" s="402"/>
      <c r="V31" s="402"/>
      <c r="W31" s="384"/>
      <c r="X31" s="384"/>
      <c r="Y31" s="384"/>
    </row>
    <row r="32" spans="1:26" ht="20.100000000000001" customHeight="1">
      <c r="A32" s="347" t="s">
        <v>399</v>
      </c>
      <c r="B32" s="365"/>
      <c r="C32" s="365"/>
      <c r="D32" s="365"/>
      <c r="E32" s="365"/>
      <c r="F32" s="365"/>
      <c r="G32" s="365"/>
      <c r="H32" s="365"/>
      <c r="I32" s="365"/>
      <c r="J32" s="365"/>
      <c r="K32" s="365"/>
      <c r="L32" s="403"/>
      <c r="M32" s="347" t="s">
        <v>400</v>
      </c>
      <c r="N32" s="365"/>
      <c r="O32" s="365"/>
      <c r="P32" s="365"/>
      <c r="Q32" s="365"/>
      <c r="R32" s="365"/>
      <c r="S32" s="365"/>
      <c r="T32" s="365"/>
      <c r="U32" s="365"/>
      <c r="V32" s="365"/>
      <c r="W32" s="365"/>
      <c r="X32" s="384"/>
      <c r="Y32" s="384"/>
    </row>
    <row r="33" spans="1:37" ht="20.100000000000001" customHeight="1">
      <c r="A33" s="365"/>
      <c r="B33" s="387" t="s">
        <v>401</v>
      </c>
      <c r="C33" s="1024" t="s">
        <v>402</v>
      </c>
      <c r="D33" s="1025"/>
      <c r="E33" s="1025"/>
      <c r="F33" s="1025"/>
      <c r="G33" s="1025"/>
      <c r="H33" s="1025"/>
      <c r="I33" s="1025"/>
      <c r="J33" s="1025"/>
      <c r="K33" s="1026"/>
      <c r="M33" s="991" t="s">
        <v>403</v>
      </c>
      <c r="N33" s="992"/>
      <c r="O33" s="992"/>
      <c r="P33" s="992"/>
      <c r="Q33" s="992"/>
      <c r="R33" s="993"/>
      <c r="S33" s="991" t="s">
        <v>404</v>
      </c>
      <c r="T33" s="992"/>
      <c r="U33" s="992"/>
      <c r="V33" s="993"/>
      <c r="W33" s="384"/>
      <c r="X33" s="384"/>
      <c r="Y33" s="384"/>
      <c r="AG33" s="1028"/>
      <c r="AH33" s="1028"/>
      <c r="AI33" s="1028"/>
      <c r="AJ33" s="1028"/>
    </row>
    <row r="34" spans="1:37" ht="20.100000000000001" customHeight="1">
      <c r="B34" s="387" t="s">
        <v>401</v>
      </c>
      <c r="C34" s="1024" t="s">
        <v>405</v>
      </c>
      <c r="D34" s="1025"/>
      <c r="E34" s="1025"/>
      <c r="F34" s="1025"/>
      <c r="G34" s="1025"/>
      <c r="H34" s="1025"/>
      <c r="I34" s="1025"/>
      <c r="J34" s="1025"/>
      <c r="K34" s="1026"/>
      <c r="L34" s="365"/>
      <c r="M34" s="404" t="s">
        <v>406</v>
      </c>
      <c r="N34" s="398"/>
      <c r="O34" s="398"/>
      <c r="P34" s="398"/>
      <c r="Q34" s="388" t="s">
        <v>407</v>
      </c>
      <c r="R34" s="389" t="s">
        <v>408</v>
      </c>
      <c r="S34" s="982"/>
      <c r="T34" s="982"/>
      <c r="U34" s="982"/>
      <c r="V34" s="982"/>
      <c r="W34" s="405"/>
      <c r="X34" s="405"/>
      <c r="Y34" s="405"/>
      <c r="Z34" s="406"/>
      <c r="AA34" s="406"/>
      <c r="AB34" s="406"/>
      <c r="AC34" s="406"/>
      <c r="AD34" s="406"/>
      <c r="AE34" s="406"/>
      <c r="AF34" s="406"/>
      <c r="AG34" s="1027"/>
      <c r="AH34" s="1027"/>
      <c r="AI34" s="1027"/>
      <c r="AJ34" s="1027"/>
    </row>
    <row r="35" spans="1:37" ht="20.100000000000001" customHeight="1">
      <c r="B35" s="387" t="s">
        <v>401</v>
      </c>
      <c r="C35" s="1024" t="s">
        <v>409</v>
      </c>
      <c r="D35" s="1025"/>
      <c r="E35" s="1025"/>
      <c r="F35" s="1025"/>
      <c r="G35" s="1025"/>
      <c r="H35" s="1025"/>
      <c r="I35" s="1025"/>
      <c r="J35" s="1025"/>
      <c r="K35" s="1026"/>
      <c r="L35" s="365"/>
      <c r="M35" s="404" t="s">
        <v>410</v>
      </c>
      <c r="N35" s="398"/>
      <c r="O35" s="398"/>
      <c r="P35" s="398"/>
      <c r="Q35" s="388" t="s">
        <v>407</v>
      </c>
      <c r="R35" s="389" t="s">
        <v>408</v>
      </c>
      <c r="S35" s="982"/>
      <c r="T35" s="982"/>
      <c r="U35" s="982"/>
      <c r="V35" s="982"/>
      <c r="W35" s="405"/>
      <c r="X35" s="405"/>
      <c r="Y35" s="405"/>
      <c r="Z35" s="406"/>
      <c r="AA35" s="406"/>
      <c r="AB35" s="406"/>
      <c r="AC35" s="406"/>
      <c r="AD35" s="406"/>
      <c r="AE35" s="406"/>
      <c r="AF35" s="406"/>
      <c r="AG35" s="1027"/>
      <c r="AH35" s="1027"/>
      <c r="AI35" s="1027"/>
      <c r="AJ35" s="1027"/>
    </row>
    <row r="36" spans="1:37" ht="20.100000000000001" customHeight="1">
      <c r="A36" s="365"/>
      <c r="B36" s="365"/>
      <c r="C36" s="365"/>
      <c r="D36" s="365"/>
      <c r="F36" s="401"/>
      <c r="G36" s="401"/>
      <c r="I36" s="402"/>
      <c r="J36" s="402"/>
      <c r="K36" s="365"/>
      <c r="M36" s="1028"/>
      <c r="N36" s="1028"/>
      <c r="O36" s="1028"/>
      <c r="P36" s="1028"/>
      <c r="Q36" s="1028"/>
      <c r="R36" s="1028"/>
      <c r="S36" s="1028"/>
      <c r="T36" s="1028"/>
      <c r="U36" s="1028"/>
      <c r="V36" s="384"/>
      <c r="W36" s="384"/>
      <c r="X36" s="384"/>
      <c r="AH36" s="1028"/>
      <c r="AI36" s="1028"/>
      <c r="AJ36" s="1028"/>
      <c r="AK36" s="1028"/>
    </row>
    <row r="37" spans="1:37" ht="20.100000000000001" customHeight="1">
      <c r="A37" s="347" t="s">
        <v>411</v>
      </c>
      <c r="B37" s="384"/>
      <c r="C37" s="384"/>
      <c r="D37" s="384"/>
      <c r="E37" s="401"/>
      <c r="F37" s="401"/>
      <c r="I37" s="402"/>
      <c r="J37" s="402"/>
      <c r="K37" s="384"/>
      <c r="L37" s="384"/>
      <c r="M37" s="384"/>
    </row>
    <row r="38" spans="1:37" ht="20.100000000000001" customHeight="1" thickBot="1">
      <c r="B38" s="1029" t="s">
        <v>412</v>
      </c>
      <c r="C38" s="1030"/>
      <c r="D38" s="1031" t="s">
        <v>413</v>
      </c>
      <c r="E38" s="1031"/>
      <c r="F38" s="1031" t="s">
        <v>414</v>
      </c>
      <c r="G38" s="1031"/>
      <c r="H38" s="1031" t="s">
        <v>415</v>
      </c>
      <c r="I38" s="1031"/>
      <c r="J38" s="1031" t="s">
        <v>416</v>
      </c>
      <c r="K38" s="1031"/>
      <c r="L38" s="1031"/>
      <c r="M38" s="1029" t="s">
        <v>417</v>
      </c>
      <c r="N38" s="1030"/>
      <c r="O38" s="1029" t="s">
        <v>418</v>
      </c>
      <c r="P38" s="1032"/>
      <c r="Q38" s="1032"/>
      <c r="R38" s="1032"/>
      <c r="S38" s="1032"/>
      <c r="T38" s="1032"/>
      <c r="U38" s="1032"/>
      <c r="V38" s="1032"/>
      <c r="W38" s="1029" t="s">
        <v>351</v>
      </c>
      <c r="X38" s="1032"/>
      <c r="Y38" s="1030"/>
    </row>
    <row r="39" spans="1:37" ht="20.100000000000001" customHeight="1" thickTop="1">
      <c r="A39" s="406"/>
      <c r="B39" s="1033"/>
      <c r="C39" s="1042"/>
      <c r="D39" s="1043"/>
      <c r="E39" s="1043"/>
      <c r="F39" s="1043"/>
      <c r="G39" s="1043"/>
      <c r="H39" s="1043"/>
      <c r="I39" s="1043"/>
      <c r="J39" s="1043"/>
      <c r="K39" s="1043"/>
      <c r="L39" s="1043"/>
      <c r="M39" s="1033"/>
      <c r="N39" s="1042"/>
      <c r="O39" s="1033"/>
      <c r="P39" s="1034"/>
      <c r="Q39" s="1034"/>
      <c r="R39" s="1034"/>
      <c r="S39" s="1034"/>
      <c r="T39" s="1034"/>
      <c r="U39" s="1034"/>
      <c r="V39" s="1034"/>
      <c r="W39" s="1035"/>
      <c r="X39" s="1036"/>
      <c r="Y39" s="1037"/>
    </row>
    <row r="40" spans="1:37" ht="20.100000000000001" customHeight="1">
      <c r="A40" s="406"/>
      <c r="B40" s="1038"/>
      <c r="C40" s="1039"/>
      <c r="D40" s="1040"/>
      <c r="E40" s="1040"/>
      <c r="F40" s="1040"/>
      <c r="G40" s="1040"/>
      <c r="H40" s="1040"/>
      <c r="I40" s="1040"/>
      <c r="J40" s="1038"/>
      <c r="K40" s="1041"/>
      <c r="L40" s="1039"/>
      <c r="M40" s="1038"/>
      <c r="N40" s="1039"/>
      <c r="O40" s="1038"/>
      <c r="P40" s="1041"/>
      <c r="Q40" s="1041"/>
      <c r="R40" s="1041"/>
      <c r="S40" s="1041"/>
      <c r="T40" s="1041"/>
      <c r="U40" s="1041"/>
      <c r="V40" s="1041"/>
      <c r="W40" s="991"/>
      <c r="X40" s="992"/>
      <c r="Y40" s="993"/>
    </row>
    <row r="41" spans="1:37" ht="20.100000000000001" customHeight="1">
      <c r="B41" s="991"/>
      <c r="C41" s="993"/>
      <c r="D41" s="983"/>
      <c r="E41" s="983"/>
      <c r="F41" s="983"/>
      <c r="G41" s="983"/>
      <c r="H41" s="983"/>
      <c r="I41" s="983"/>
      <c r="J41" s="991"/>
      <c r="K41" s="992"/>
      <c r="L41" s="993"/>
      <c r="M41" s="991"/>
      <c r="N41" s="993"/>
      <c r="O41" s="991"/>
      <c r="P41" s="992"/>
      <c r="Q41" s="992"/>
      <c r="R41" s="992"/>
      <c r="S41" s="992"/>
      <c r="T41" s="992"/>
      <c r="U41" s="992"/>
      <c r="V41" s="992"/>
      <c r="W41" s="991"/>
      <c r="X41" s="992"/>
      <c r="Y41" s="993"/>
    </row>
    <row r="42" spans="1:37" ht="20.100000000000001" customHeight="1">
      <c r="A42" s="365"/>
      <c r="B42" s="365"/>
      <c r="C42" s="365"/>
      <c r="D42" s="365"/>
      <c r="F42" s="401"/>
      <c r="G42" s="401"/>
      <c r="I42" s="402"/>
      <c r="J42" s="402"/>
      <c r="K42" s="365"/>
      <c r="M42" s="1028"/>
      <c r="N42" s="1028"/>
      <c r="O42" s="1028"/>
      <c r="P42" s="1028"/>
      <c r="Q42" s="1028"/>
      <c r="R42" s="1028"/>
      <c r="S42" s="1028"/>
      <c r="T42" s="1028"/>
      <c r="U42" s="1028"/>
      <c r="V42" s="384"/>
      <c r="W42" s="384"/>
      <c r="X42" s="384"/>
      <c r="AH42" s="1028"/>
      <c r="AI42" s="1028"/>
      <c r="AJ42" s="1028"/>
      <c r="AK42" s="1028"/>
    </row>
    <row r="43" spans="1:37" ht="20.100000000000001" customHeight="1">
      <c r="A43" s="347" t="s">
        <v>419</v>
      </c>
      <c r="B43" s="384"/>
      <c r="C43" s="384"/>
      <c r="D43" s="384"/>
      <c r="E43" s="401"/>
      <c r="F43" s="401"/>
      <c r="I43" s="402"/>
      <c r="J43" s="402"/>
      <c r="K43" s="384"/>
      <c r="L43" s="384"/>
      <c r="M43" s="384"/>
    </row>
    <row r="44" spans="1:37" ht="20.100000000000001" customHeight="1">
      <c r="A44" s="365"/>
      <c r="B44" s="394" t="s">
        <v>420</v>
      </c>
      <c r="C44" s="365"/>
      <c r="D44" s="365"/>
      <c r="F44" s="346"/>
      <c r="G44" s="346"/>
      <c r="M44" s="1044" t="s">
        <v>421</v>
      </c>
      <c r="N44" s="1044"/>
      <c r="O44" s="1044"/>
      <c r="P44" s="1044"/>
      <c r="Q44" s="1044"/>
      <c r="R44" s="1044"/>
      <c r="S44" s="1044"/>
      <c r="T44" s="1044"/>
      <c r="U44" s="1044"/>
      <c r="V44" s="384"/>
    </row>
    <row r="45" spans="1:37" ht="20.100000000000001" customHeight="1" thickBot="1">
      <c r="A45" s="365"/>
      <c r="B45" s="1045" t="s">
        <v>422</v>
      </c>
      <c r="C45" s="1046"/>
      <c r="D45" s="1046"/>
      <c r="E45" s="1046"/>
      <c r="F45" s="1046"/>
      <c r="G45" s="1046"/>
      <c r="H45" s="1047" t="s">
        <v>423</v>
      </c>
      <c r="I45" s="1048"/>
      <c r="J45" s="1029" t="s">
        <v>351</v>
      </c>
      <c r="K45" s="1030"/>
      <c r="M45" s="1049" t="s">
        <v>422</v>
      </c>
      <c r="N45" s="1049"/>
      <c r="O45" s="1049"/>
      <c r="P45" s="1049"/>
      <c r="Q45" s="1049"/>
      <c r="R45" s="1049"/>
      <c r="S45" s="1049"/>
      <c r="T45" s="1049"/>
      <c r="U45" s="1049"/>
      <c r="V45" s="1049"/>
      <c r="W45" s="1031" t="s">
        <v>351</v>
      </c>
      <c r="X45" s="1031"/>
      <c r="Y45" s="1031"/>
      <c r="Z45" s="1031"/>
    </row>
    <row r="46" spans="1:37" ht="20.100000000000001" customHeight="1" thickTop="1">
      <c r="A46" s="365"/>
      <c r="B46" s="1050"/>
      <c r="C46" s="1051"/>
      <c r="D46" s="1051"/>
      <c r="E46" s="1051"/>
      <c r="F46" s="1051"/>
      <c r="G46" s="1051"/>
      <c r="H46" s="1052"/>
      <c r="I46" s="1053"/>
      <c r="J46" s="1052"/>
      <c r="K46" s="1053"/>
      <c r="M46" s="1054"/>
      <c r="N46" s="1054"/>
      <c r="O46" s="1054"/>
      <c r="P46" s="1054"/>
      <c r="Q46" s="1054"/>
      <c r="R46" s="1054"/>
      <c r="S46" s="1054"/>
      <c r="T46" s="1054"/>
      <c r="U46" s="1054"/>
      <c r="V46" s="1054"/>
      <c r="W46" s="1035"/>
      <c r="X46" s="1036"/>
      <c r="Y46" s="1036"/>
      <c r="Z46" s="1037"/>
    </row>
    <row r="47" spans="1:37" ht="20.100000000000001" customHeight="1">
      <c r="A47" s="365"/>
      <c r="B47" s="1055"/>
      <c r="C47" s="1056"/>
      <c r="D47" s="1056"/>
      <c r="E47" s="1056"/>
      <c r="F47" s="1056"/>
      <c r="G47" s="1056"/>
      <c r="H47" s="1057"/>
      <c r="I47" s="1058"/>
      <c r="J47" s="1057"/>
      <c r="K47" s="1058"/>
      <c r="M47" s="1059"/>
      <c r="N47" s="1059"/>
      <c r="O47" s="1059"/>
      <c r="P47" s="1059"/>
      <c r="Q47" s="1059"/>
      <c r="R47" s="1059"/>
      <c r="S47" s="1059"/>
      <c r="T47" s="1059"/>
      <c r="U47" s="1059"/>
      <c r="V47" s="1059"/>
      <c r="W47" s="991"/>
      <c r="X47" s="992"/>
      <c r="Y47" s="992"/>
      <c r="Z47" s="993"/>
    </row>
    <row r="48" spans="1:37" ht="20.100000000000001" customHeight="1">
      <c r="A48" s="365"/>
      <c r="B48" s="1055"/>
      <c r="C48" s="1056"/>
      <c r="D48" s="1056"/>
      <c r="E48" s="1056"/>
      <c r="F48" s="1056"/>
      <c r="G48" s="1056"/>
      <c r="H48" s="1057"/>
      <c r="I48" s="1058"/>
      <c r="J48" s="1057"/>
      <c r="K48" s="1058"/>
      <c r="M48" s="1059"/>
      <c r="N48" s="1059"/>
      <c r="O48" s="1059"/>
      <c r="P48" s="1059"/>
      <c r="Q48" s="1059"/>
      <c r="R48" s="1059"/>
      <c r="S48" s="1059"/>
      <c r="T48" s="1059"/>
      <c r="U48" s="1059"/>
      <c r="V48" s="1059"/>
      <c r="W48" s="983"/>
      <c r="X48" s="983"/>
      <c r="Y48" s="983"/>
      <c r="Z48" s="983"/>
    </row>
    <row r="49" spans="1:37" ht="20.100000000000001" customHeight="1">
      <c r="A49" s="365"/>
      <c r="B49" s="1055"/>
      <c r="C49" s="1056"/>
      <c r="D49" s="1056"/>
      <c r="E49" s="1056"/>
      <c r="F49" s="1056"/>
      <c r="G49" s="1056"/>
      <c r="H49" s="1057"/>
      <c r="I49" s="1058"/>
      <c r="J49" s="1057"/>
      <c r="K49" s="1058"/>
      <c r="M49" s="1060"/>
      <c r="N49" s="1060"/>
      <c r="O49" s="1060"/>
      <c r="P49" s="1060"/>
      <c r="Q49" s="1060"/>
      <c r="R49" s="1060"/>
      <c r="S49" s="1060"/>
      <c r="T49" s="1060"/>
      <c r="U49" s="1060"/>
      <c r="V49" s="1060"/>
      <c r="W49" s="983"/>
      <c r="X49" s="983"/>
      <c r="Y49" s="983"/>
      <c r="Z49" s="983"/>
    </row>
    <row r="50" spans="1:37" ht="20.100000000000001" customHeight="1">
      <c r="A50" s="365"/>
      <c r="B50" s="394"/>
      <c r="C50" s="365"/>
      <c r="D50" s="365"/>
      <c r="F50" s="346"/>
      <c r="G50" s="346"/>
      <c r="N50" s="365"/>
      <c r="Q50" s="365"/>
      <c r="R50" s="365"/>
      <c r="S50" s="365"/>
      <c r="T50" s="365"/>
      <c r="U50" s="384"/>
      <c r="V50" s="384"/>
    </row>
    <row r="51" spans="1:37" ht="20.100000000000001" customHeight="1">
      <c r="A51" s="365"/>
      <c r="B51" s="394" t="s">
        <v>424</v>
      </c>
      <c r="C51" s="365"/>
      <c r="D51" s="365"/>
      <c r="F51" s="346"/>
      <c r="G51" s="346"/>
      <c r="N51" s="365"/>
      <c r="Q51" s="365"/>
      <c r="R51" s="365"/>
      <c r="S51" s="365"/>
      <c r="T51" s="365"/>
      <c r="U51" s="384"/>
      <c r="V51" s="384"/>
    </row>
    <row r="52" spans="1:37" ht="20.100000000000001" customHeight="1" thickBot="1">
      <c r="A52" s="365"/>
      <c r="B52" s="1045" t="s">
        <v>425</v>
      </c>
      <c r="C52" s="1046"/>
      <c r="D52" s="1046"/>
      <c r="E52" s="1070"/>
      <c r="F52" s="1071" t="s">
        <v>426</v>
      </c>
      <c r="G52" s="1072"/>
      <c r="H52" s="1073"/>
      <c r="I52" s="1071" t="s">
        <v>427</v>
      </c>
      <c r="J52" s="1072"/>
      <c r="K52" s="1073"/>
      <c r="L52" s="1071" t="s">
        <v>428</v>
      </c>
      <c r="M52" s="1072"/>
      <c r="N52" s="1073"/>
      <c r="O52" s="1029" t="s">
        <v>429</v>
      </c>
      <c r="P52" s="1032"/>
      <c r="Q52" s="1030"/>
      <c r="R52" s="1029" t="s">
        <v>351</v>
      </c>
      <c r="S52" s="1032"/>
      <c r="T52" s="1032"/>
      <c r="U52" s="1032"/>
      <c r="V52" s="1030"/>
    </row>
    <row r="53" spans="1:37" ht="20.100000000000001" customHeight="1" thickTop="1">
      <c r="A53" s="365"/>
      <c r="B53" s="1061"/>
      <c r="C53" s="1062"/>
      <c r="D53" s="1062"/>
      <c r="E53" s="1063"/>
      <c r="F53" s="1064" t="s">
        <v>430</v>
      </c>
      <c r="G53" s="1065"/>
      <c r="H53" s="1066"/>
      <c r="I53" s="1064" t="s">
        <v>431</v>
      </c>
      <c r="J53" s="1065"/>
      <c r="K53" s="1066"/>
      <c r="L53" s="1067"/>
      <c r="M53" s="1068"/>
      <c r="N53" s="1069"/>
      <c r="O53" s="1067"/>
      <c r="P53" s="1068"/>
      <c r="Q53" s="1069"/>
      <c r="R53" s="1067"/>
      <c r="S53" s="1068"/>
      <c r="T53" s="1068"/>
      <c r="U53" s="1068"/>
      <c r="V53" s="1069"/>
    </row>
    <row r="54" spans="1:37" ht="20.100000000000001" customHeight="1">
      <c r="A54" s="365"/>
      <c r="B54" s="1074"/>
      <c r="C54" s="1075"/>
      <c r="D54" s="1075"/>
      <c r="E54" s="1076"/>
      <c r="F54" s="1018" t="s">
        <v>432</v>
      </c>
      <c r="G54" s="1077"/>
      <c r="H54" s="1078"/>
      <c r="I54" s="1018" t="s">
        <v>431</v>
      </c>
      <c r="J54" s="1077"/>
      <c r="K54" s="1078"/>
      <c r="L54" s="1079"/>
      <c r="M54" s="1080"/>
      <c r="N54" s="1081"/>
      <c r="O54" s="1079"/>
      <c r="P54" s="1080"/>
      <c r="Q54" s="1081"/>
      <c r="R54" s="1079"/>
      <c r="S54" s="1080"/>
      <c r="T54" s="1080"/>
      <c r="U54" s="1080"/>
      <c r="V54" s="1081"/>
    </row>
    <row r="55" spans="1:37" ht="20.100000000000001" customHeight="1">
      <c r="A55" s="365"/>
      <c r="B55" s="1074"/>
      <c r="C55" s="1075"/>
      <c r="D55" s="1075"/>
      <c r="E55" s="1076"/>
      <c r="F55" s="1018" t="s">
        <v>430</v>
      </c>
      <c r="G55" s="1077"/>
      <c r="H55" s="1078"/>
      <c r="I55" s="1018" t="s">
        <v>431</v>
      </c>
      <c r="J55" s="1077"/>
      <c r="K55" s="1078"/>
      <c r="L55" s="1079"/>
      <c r="M55" s="1080"/>
      <c r="N55" s="1081"/>
      <c r="O55" s="1079"/>
      <c r="P55" s="1080"/>
      <c r="Q55" s="1081"/>
      <c r="R55" s="1079"/>
      <c r="S55" s="1080"/>
      <c r="T55" s="1080"/>
      <c r="U55" s="1080"/>
      <c r="V55" s="1081"/>
    </row>
    <row r="56" spans="1:37" ht="20.100000000000001" customHeight="1">
      <c r="A56" s="365"/>
      <c r="B56" s="1082"/>
      <c r="C56" s="1083"/>
      <c r="D56" s="1083"/>
      <c r="E56" s="1084"/>
      <c r="F56" s="1018" t="s">
        <v>430</v>
      </c>
      <c r="G56" s="1077"/>
      <c r="H56" s="1078"/>
      <c r="I56" s="1018" t="s">
        <v>431</v>
      </c>
      <c r="J56" s="1077"/>
      <c r="K56" s="1078"/>
      <c r="L56" s="1018"/>
      <c r="M56" s="1077"/>
      <c r="N56" s="1078"/>
      <c r="O56" s="1018"/>
      <c r="P56" s="1077"/>
      <c r="Q56" s="1078"/>
      <c r="R56" s="1018"/>
      <c r="S56" s="1077"/>
      <c r="T56" s="1077"/>
      <c r="U56" s="1077"/>
      <c r="V56" s="1078"/>
    </row>
    <row r="57" spans="1:37" ht="20.100000000000001" customHeight="1">
      <c r="A57" s="365"/>
      <c r="B57" s="365"/>
      <c r="C57" s="365"/>
      <c r="D57" s="365"/>
      <c r="F57" s="401"/>
      <c r="G57" s="401"/>
      <c r="I57" s="402"/>
      <c r="J57" s="402"/>
      <c r="K57" s="365"/>
      <c r="V57" s="384"/>
      <c r="W57" s="384"/>
      <c r="X57" s="384"/>
      <c r="AH57" s="1028"/>
      <c r="AI57" s="1028"/>
      <c r="AJ57" s="1028"/>
      <c r="AK57" s="1028"/>
    </row>
    <row r="58" spans="1:37" ht="20.100000000000001" customHeight="1">
      <c r="A58" s="356" t="s">
        <v>433</v>
      </c>
      <c r="Q58" s="401"/>
      <c r="R58" s="401"/>
      <c r="S58" s="384"/>
      <c r="T58" s="384"/>
      <c r="U58" s="402"/>
      <c r="V58" s="402"/>
    </row>
    <row r="59" spans="1:37" ht="20.100000000000001" customHeight="1">
      <c r="B59" s="394" t="s">
        <v>434</v>
      </c>
      <c r="C59" s="394"/>
      <c r="D59" s="394"/>
      <c r="E59" s="394"/>
      <c r="F59" s="394"/>
      <c r="G59" s="394"/>
      <c r="K59" s="394"/>
      <c r="L59" s="367"/>
      <c r="M59" s="394"/>
      <c r="N59" s="394"/>
      <c r="O59" s="394"/>
      <c r="R59" s="384"/>
      <c r="S59" s="367"/>
      <c r="T59" s="394"/>
    </row>
    <row r="60" spans="1:37" ht="20.100000000000001" customHeight="1">
      <c r="B60" s="365" t="s">
        <v>362</v>
      </c>
      <c r="C60" s="384"/>
      <c r="D60" s="384"/>
      <c r="E60" s="346"/>
      <c r="F60" s="346"/>
      <c r="G60" s="346"/>
      <c r="H60" s="346"/>
      <c r="K60" s="384"/>
    </row>
    <row r="61" spans="1:37" ht="20.100000000000001" customHeight="1">
      <c r="A61" s="365"/>
      <c r="B61" s="365"/>
      <c r="C61" s="365"/>
      <c r="D61" s="365"/>
      <c r="F61" s="401"/>
      <c r="G61" s="401"/>
      <c r="I61" s="402"/>
      <c r="J61" s="402"/>
      <c r="K61" s="365"/>
      <c r="V61" s="384"/>
      <c r="W61" s="384"/>
      <c r="X61" s="384"/>
      <c r="AH61" s="1028"/>
      <c r="AI61" s="1028"/>
      <c r="AJ61" s="1028"/>
      <c r="AK61" s="1028"/>
    </row>
    <row r="62" spans="1:37" ht="20.100000000000001" customHeight="1">
      <c r="A62" s="356" t="s">
        <v>435</v>
      </c>
      <c r="Q62" s="401"/>
      <c r="R62" s="401"/>
      <c r="S62" s="384"/>
      <c r="T62" s="384"/>
      <c r="U62" s="402"/>
      <c r="V62" s="402"/>
    </row>
    <row r="63" spans="1:37" ht="20.100000000000001" customHeight="1">
      <c r="B63" s="407" t="s">
        <v>436</v>
      </c>
      <c r="E63" s="346"/>
      <c r="F63" s="346"/>
      <c r="G63" s="346"/>
      <c r="H63" s="346"/>
    </row>
    <row r="64" spans="1:37" ht="20.100000000000001" customHeight="1">
      <c r="B64" s="983" t="s">
        <v>346</v>
      </c>
      <c r="C64" s="983"/>
      <c r="D64" s="387" t="s">
        <v>347</v>
      </c>
      <c r="E64" s="983" t="s">
        <v>348</v>
      </c>
      <c r="F64" s="983"/>
      <c r="G64" s="983"/>
      <c r="H64" s="983" t="s">
        <v>437</v>
      </c>
      <c r="I64" s="983"/>
      <c r="J64" s="983" t="s">
        <v>349</v>
      </c>
      <c r="K64" s="983"/>
      <c r="L64" s="983"/>
      <c r="M64" s="384"/>
    </row>
    <row r="65" spans="1:35" ht="20.100000000000001" customHeight="1">
      <c r="B65" s="983"/>
      <c r="C65" s="983"/>
      <c r="D65" s="384"/>
      <c r="E65" s="991"/>
      <c r="F65" s="992"/>
      <c r="G65" s="993"/>
      <c r="H65" s="1086" t="s">
        <v>438</v>
      </c>
      <c r="I65" s="1087"/>
      <c r="J65" s="983"/>
      <c r="K65" s="983"/>
      <c r="L65" s="983"/>
      <c r="M65" s="384"/>
      <c r="W65" s="358"/>
    </row>
    <row r="66" spans="1:35" ht="20.100000000000001" customHeight="1">
      <c r="B66" s="983"/>
      <c r="C66" s="983"/>
      <c r="D66" s="362"/>
      <c r="E66" s="983"/>
      <c r="F66" s="983"/>
      <c r="G66" s="983"/>
      <c r="H66" s="1086" t="s">
        <v>438</v>
      </c>
      <c r="I66" s="1087"/>
      <c r="J66" s="983"/>
      <c r="K66" s="983"/>
      <c r="L66" s="983"/>
      <c r="M66" s="383"/>
      <c r="W66" s="358"/>
    </row>
    <row r="67" spans="1:35" ht="20.100000000000001" customHeight="1">
      <c r="B67" s="363" t="s">
        <v>352</v>
      </c>
      <c r="C67" s="384"/>
      <c r="H67" s="408"/>
      <c r="I67" s="408"/>
      <c r="J67" s="384"/>
      <c r="K67" s="384"/>
      <c r="L67" s="384"/>
      <c r="M67" s="384"/>
      <c r="W67" s="358"/>
    </row>
    <row r="68" spans="1:35" ht="20.100000000000001" customHeight="1">
      <c r="B68" s="360" t="s">
        <v>353</v>
      </c>
      <c r="C68" s="384"/>
      <c r="H68" s="408"/>
      <c r="I68" s="408"/>
      <c r="J68" s="384"/>
      <c r="K68" s="384"/>
      <c r="L68" s="384"/>
      <c r="M68" s="384"/>
      <c r="W68" s="358"/>
    </row>
    <row r="69" spans="1:35" ht="20.100000000000001" customHeight="1">
      <c r="B69" s="365" t="s">
        <v>439</v>
      </c>
      <c r="C69" s="384"/>
      <c r="H69" s="408"/>
      <c r="I69" s="408"/>
      <c r="J69" s="384"/>
      <c r="K69" s="384"/>
      <c r="L69" s="384"/>
      <c r="M69" s="384"/>
      <c r="W69" s="358"/>
    </row>
    <row r="70" spans="1:35" ht="20.100000000000001" customHeight="1">
      <c r="B70" s="1085" t="s">
        <v>440</v>
      </c>
      <c r="C70" s="1085"/>
      <c r="D70" s="1085"/>
      <c r="E70" s="1085"/>
      <c r="F70" s="1085"/>
      <c r="G70" s="1085"/>
      <c r="H70" s="1085"/>
      <c r="I70" s="1085"/>
      <c r="J70" s="1085"/>
      <c r="K70" s="1085"/>
      <c r="L70" s="1085"/>
      <c r="M70" s="1085"/>
      <c r="N70" s="1085"/>
      <c r="O70" s="1085"/>
      <c r="P70" s="1085"/>
      <c r="Q70" s="1085"/>
      <c r="R70" s="1085"/>
      <c r="S70" s="1085"/>
      <c r="T70" s="1085"/>
      <c r="U70" s="1085"/>
      <c r="V70" s="1085"/>
      <c r="W70" s="1085"/>
      <c r="X70" s="1085"/>
      <c r="Y70" s="1085"/>
    </row>
    <row r="71" spans="1:35" ht="20.100000000000001" customHeight="1">
      <c r="B71" s="346" t="s">
        <v>441</v>
      </c>
      <c r="F71" s="368"/>
      <c r="J71" s="368"/>
    </row>
    <row r="72" spans="1:35" ht="20.100000000000001" customHeight="1">
      <c r="B72" s="365"/>
      <c r="C72" s="384"/>
      <c r="D72" s="384"/>
      <c r="E72" s="346"/>
      <c r="F72" s="346"/>
      <c r="G72" s="346"/>
      <c r="H72" s="346"/>
      <c r="K72" s="384"/>
    </row>
    <row r="73" spans="1:35" ht="20.100000000000001" customHeight="1">
      <c r="A73" s="409"/>
      <c r="B73" s="407" t="s">
        <v>442</v>
      </c>
      <c r="C73" s="390"/>
      <c r="D73" s="357"/>
      <c r="E73" s="357"/>
      <c r="F73" s="357"/>
      <c r="G73" s="357"/>
      <c r="H73" s="346"/>
      <c r="J73" s="358"/>
      <c r="K73" s="359"/>
    </row>
    <row r="74" spans="1:35" ht="20.100000000000001" customHeight="1">
      <c r="B74" s="991" t="s">
        <v>350</v>
      </c>
      <c r="C74" s="993"/>
      <c r="D74" s="991" t="s">
        <v>443</v>
      </c>
      <c r="E74" s="992"/>
      <c r="F74" s="992"/>
      <c r="G74" s="993"/>
      <c r="H74" s="388" t="s">
        <v>444</v>
      </c>
      <c r="I74" s="1018" t="s">
        <v>445</v>
      </c>
      <c r="J74" s="1078"/>
      <c r="K74" s="1018" t="s">
        <v>344</v>
      </c>
      <c r="L74" s="1077"/>
      <c r="M74" s="1077"/>
      <c r="N74" s="1078"/>
      <c r="P74" s="991" t="s">
        <v>446</v>
      </c>
      <c r="Q74" s="992"/>
      <c r="R74" s="992"/>
      <c r="S74" s="992"/>
      <c r="T74" s="993"/>
    </row>
    <row r="75" spans="1:35" ht="20.100000000000001" customHeight="1">
      <c r="B75" s="991" t="s">
        <v>357</v>
      </c>
      <c r="C75" s="993"/>
      <c r="D75" s="1099" t="s">
        <v>447</v>
      </c>
      <c r="E75" s="1100"/>
      <c r="F75" s="1100"/>
      <c r="G75" s="1101"/>
      <c r="H75" s="388"/>
      <c r="I75" s="983"/>
      <c r="J75" s="983"/>
      <c r="K75" s="1102"/>
      <c r="L75" s="1103"/>
      <c r="M75" s="1103"/>
      <c r="N75" s="1104"/>
      <c r="P75" s="1105" t="s">
        <v>448</v>
      </c>
      <c r="Q75" s="1106"/>
      <c r="R75" s="348" t="s">
        <v>449</v>
      </c>
      <c r="S75" s="349"/>
      <c r="T75" s="350"/>
    </row>
    <row r="76" spans="1:35" ht="20.100000000000001" customHeight="1" thickBot="1">
      <c r="B76" s="994" t="s">
        <v>450</v>
      </c>
      <c r="C76" s="995"/>
      <c r="D76" s="1099" t="s">
        <v>451</v>
      </c>
      <c r="E76" s="1100"/>
      <c r="F76" s="1100"/>
      <c r="G76" s="1101"/>
      <c r="H76" s="410"/>
      <c r="I76" s="1107"/>
      <c r="J76" s="1108"/>
      <c r="K76" s="1109"/>
      <c r="L76" s="1110"/>
      <c r="M76" s="1110"/>
      <c r="N76" s="1111"/>
      <c r="P76" s="1112" t="s">
        <v>452</v>
      </c>
      <c r="Q76" s="1113"/>
      <c r="R76" s="1088"/>
      <c r="S76" s="1028"/>
      <c r="T76" s="1089"/>
    </row>
    <row r="77" spans="1:35" ht="20.100000000000001" customHeight="1" thickTop="1">
      <c r="B77" s="1035" t="s">
        <v>453</v>
      </c>
      <c r="C77" s="1037"/>
      <c r="D77" s="1035"/>
      <c r="E77" s="1036"/>
      <c r="F77" s="1036"/>
      <c r="G77" s="1037"/>
      <c r="H77" s="411"/>
      <c r="I77" s="1090"/>
      <c r="J77" s="1091"/>
      <c r="K77" s="1092"/>
      <c r="L77" s="1093"/>
      <c r="M77" s="1093"/>
      <c r="N77" s="1094"/>
      <c r="P77" s="1095" t="s">
        <v>454</v>
      </c>
      <c r="Q77" s="1096"/>
      <c r="R77" s="412" t="s">
        <v>455</v>
      </c>
      <c r="S77" s="1097"/>
      <c r="T77" s="1098"/>
    </row>
    <row r="78" spans="1:35" ht="20.100000000000001" customHeight="1">
      <c r="B78" s="346" t="s">
        <v>456</v>
      </c>
      <c r="S78" s="361" t="s">
        <v>457</v>
      </c>
      <c r="AF78" s="384"/>
      <c r="AG78" s="384"/>
      <c r="AH78" s="384"/>
      <c r="AI78" s="384"/>
    </row>
    <row r="79" spans="1:35" ht="20.100000000000001" customHeight="1">
      <c r="B79" s="346" t="s">
        <v>458</v>
      </c>
      <c r="AF79" s="384"/>
      <c r="AG79" s="384"/>
      <c r="AH79" s="384"/>
      <c r="AI79" s="384"/>
    </row>
    <row r="80" spans="1:35" ht="20.100000000000001" customHeight="1">
      <c r="B80" s="365" t="s">
        <v>439</v>
      </c>
      <c r="C80" s="384"/>
      <c r="H80" s="408"/>
      <c r="I80" s="408"/>
      <c r="J80" s="384"/>
      <c r="K80" s="384"/>
      <c r="L80" s="384"/>
      <c r="M80" s="384"/>
      <c r="W80" s="358"/>
    </row>
    <row r="81" spans="2:18" ht="20.100000000000001" customHeight="1">
      <c r="B81" s="346" t="s">
        <v>459</v>
      </c>
      <c r="F81" s="367"/>
      <c r="G81" s="365"/>
      <c r="H81" s="346"/>
      <c r="I81" s="367"/>
      <c r="J81" s="365"/>
    </row>
    <row r="82" spans="2:18" ht="20.100000000000001" customHeight="1"/>
    <row r="83" spans="2:18" s="366" customFormat="1" ht="20.100000000000001" customHeight="1">
      <c r="B83" s="413" t="s">
        <v>460</v>
      </c>
      <c r="E83" s="414"/>
      <c r="F83" s="414"/>
      <c r="G83" s="414"/>
      <c r="H83" s="414"/>
    </row>
    <row r="84" spans="2:18" s="366" customFormat="1" ht="20.100000000000001" customHeight="1">
      <c r="B84" s="1126" t="s">
        <v>461</v>
      </c>
      <c r="C84" s="1126"/>
      <c r="D84" s="1118" t="s">
        <v>462</v>
      </c>
      <c r="E84" s="1119"/>
      <c r="F84" s="1119"/>
      <c r="G84" s="1127"/>
      <c r="H84" s="1126" t="s">
        <v>463</v>
      </c>
      <c r="I84" s="1126"/>
      <c r="J84" s="1126" t="s">
        <v>349</v>
      </c>
      <c r="K84" s="1126"/>
      <c r="L84" s="1126"/>
    </row>
    <row r="85" spans="2:18" s="366" customFormat="1" ht="20.100000000000001" customHeight="1">
      <c r="B85" s="1114"/>
      <c r="C85" s="1115"/>
      <c r="D85" s="1118"/>
      <c r="E85" s="1119"/>
      <c r="F85" s="415" t="s">
        <v>464</v>
      </c>
      <c r="G85" s="416"/>
      <c r="H85" s="1120" t="s">
        <v>438</v>
      </c>
      <c r="I85" s="1121"/>
      <c r="J85" s="1114"/>
      <c r="K85" s="1124"/>
      <c r="L85" s="1115"/>
    </row>
    <row r="86" spans="2:18" s="366" customFormat="1" ht="20.100000000000001" customHeight="1">
      <c r="B86" s="1116"/>
      <c r="C86" s="1117"/>
      <c r="D86" s="1118"/>
      <c r="E86" s="1119"/>
      <c r="F86" s="415" t="s">
        <v>465</v>
      </c>
      <c r="G86" s="416"/>
      <c r="H86" s="1122"/>
      <c r="I86" s="1123"/>
      <c r="J86" s="1116"/>
      <c r="K86" s="1125"/>
      <c r="L86" s="1117"/>
    </row>
    <row r="87" spans="2:18" s="366" customFormat="1" ht="20.100000000000001" customHeight="1">
      <c r="B87" s="1114"/>
      <c r="C87" s="1115"/>
      <c r="D87" s="1118"/>
      <c r="E87" s="1119"/>
      <c r="F87" s="415" t="s">
        <v>464</v>
      </c>
      <c r="G87" s="416"/>
      <c r="H87" s="1120" t="s">
        <v>438</v>
      </c>
      <c r="I87" s="1121"/>
      <c r="J87" s="1114"/>
      <c r="K87" s="1124"/>
      <c r="L87" s="1115"/>
    </row>
    <row r="88" spans="2:18" s="366" customFormat="1" ht="20.100000000000001" customHeight="1">
      <c r="B88" s="1116"/>
      <c r="C88" s="1117"/>
      <c r="D88" s="1118"/>
      <c r="E88" s="1119"/>
      <c r="F88" s="415" t="s">
        <v>465</v>
      </c>
      <c r="G88" s="416"/>
      <c r="H88" s="1122"/>
      <c r="I88" s="1123"/>
      <c r="J88" s="1116"/>
      <c r="K88" s="1125"/>
      <c r="L88" s="1117"/>
    </row>
    <row r="89" spans="2:18" s="366" customFormat="1" ht="20.100000000000001" customHeight="1">
      <c r="B89" s="363" t="s">
        <v>466</v>
      </c>
      <c r="C89" s="363"/>
      <c r="D89" s="363"/>
      <c r="E89" s="363"/>
      <c r="F89" s="363"/>
      <c r="G89" s="363"/>
      <c r="H89" s="363"/>
      <c r="I89" s="363"/>
      <c r="J89" s="363"/>
      <c r="K89" s="363"/>
      <c r="L89" s="363"/>
    </row>
    <row r="90" spans="2:18" s="366" customFormat="1" ht="20.100000000000001" customHeight="1">
      <c r="B90" s="360" t="s">
        <v>439</v>
      </c>
      <c r="E90" s="414"/>
      <c r="F90" s="414"/>
      <c r="G90" s="414"/>
      <c r="H90" s="414"/>
    </row>
    <row r="91" spans="2:18" ht="20.100000000000001" customHeight="1">
      <c r="B91" s="366" t="s">
        <v>467</v>
      </c>
      <c r="C91" s="365"/>
      <c r="D91" s="384"/>
      <c r="E91" s="367"/>
      <c r="F91" s="346"/>
      <c r="G91" s="346"/>
      <c r="H91" s="367"/>
      <c r="J91" s="367"/>
      <c r="R91" s="367"/>
    </row>
    <row r="92" spans="2:18" s="366" customFormat="1">
      <c r="B92" s="360"/>
      <c r="C92" s="414"/>
      <c r="D92" s="414"/>
      <c r="K92" s="414"/>
    </row>
  </sheetData>
  <mergeCells count="262">
    <mergeCell ref="B87:C88"/>
    <mergeCell ref="D87:E87"/>
    <mergeCell ref="H87:I88"/>
    <mergeCell ref="J87:L88"/>
    <mergeCell ref="D88:E88"/>
    <mergeCell ref="B84:C84"/>
    <mergeCell ref="D84:G84"/>
    <mergeCell ref="H84:I84"/>
    <mergeCell ref="J84:L84"/>
    <mergeCell ref="B85:C86"/>
    <mergeCell ref="D85:E85"/>
    <mergeCell ref="H85:I86"/>
    <mergeCell ref="J85:L86"/>
    <mergeCell ref="D86:E86"/>
    <mergeCell ref="R76:T76"/>
    <mergeCell ref="B77:C77"/>
    <mergeCell ref="D77:G77"/>
    <mergeCell ref="I77:J77"/>
    <mergeCell ref="K77:N77"/>
    <mergeCell ref="P77:Q77"/>
    <mergeCell ref="S77:T77"/>
    <mergeCell ref="B75:C75"/>
    <mergeCell ref="D75:G75"/>
    <mergeCell ref="I75:J75"/>
    <mergeCell ref="K75:N75"/>
    <mergeCell ref="P75:Q75"/>
    <mergeCell ref="B76:C76"/>
    <mergeCell ref="D76:G76"/>
    <mergeCell ref="I76:J76"/>
    <mergeCell ref="K76:N76"/>
    <mergeCell ref="P76:Q76"/>
    <mergeCell ref="B70:Y70"/>
    <mergeCell ref="B74:C74"/>
    <mergeCell ref="D74:G74"/>
    <mergeCell ref="I74:J74"/>
    <mergeCell ref="K74:N74"/>
    <mergeCell ref="P74:T74"/>
    <mergeCell ref="B65:C65"/>
    <mergeCell ref="E65:G65"/>
    <mergeCell ref="H65:I65"/>
    <mergeCell ref="J65:L65"/>
    <mergeCell ref="B66:C66"/>
    <mergeCell ref="E66:G66"/>
    <mergeCell ref="H66:I66"/>
    <mergeCell ref="J66:L66"/>
    <mergeCell ref="AH57:AK57"/>
    <mergeCell ref="AH61:AK61"/>
    <mergeCell ref="B64:C64"/>
    <mergeCell ref="E64:G64"/>
    <mergeCell ref="H64:I64"/>
    <mergeCell ref="J64:L64"/>
    <mergeCell ref="B56:E56"/>
    <mergeCell ref="F56:H56"/>
    <mergeCell ref="I56:K56"/>
    <mergeCell ref="L56:N56"/>
    <mergeCell ref="O56:Q56"/>
    <mergeCell ref="R56:V56"/>
    <mergeCell ref="B55:E55"/>
    <mergeCell ref="F55:H55"/>
    <mergeCell ref="I55:K55"/>
    <mergeCell ref="L55:N55"/>
    <mergeCell ref="O55:Q55"/>
    <mergeCell ref="R55:V55"/>
    <mergeCell ref="B54:E54"/>
    <mergeCell ref="F54:H54"/>
    <mergeCell ref="I54:K54"/>
    <mergeCell ref="L54:N54"/>
    <mergeCell ref="O54:Q54"/>
    <mergeCell ref="R54:V54"/>
    <mergeCell ref="B53:E53"/>
    <mergeCell ref="F53:H53"/>
    <mergeCell ref="I53:K53"/>
    <mergeCell ref="L53:N53"/>
    <mergeCell ref="O53:Q53"/>
    <mergeCell ref="R53:V53"/>
    <mergeCell ref="B52:E52"/>
    <mergeCell ref="F52:H52"/>
    <mergeCell ref="I52:K52"/>
    <mergeCell ref="L52:N52"/>
    <mergeCell ref="O52:Q52"/>
    <mergeCell ref="R52:V52"/>
    <mergeCell ref="B48:G48"/>
    <mergeCell ref="H48:I48"/>
    <mergeCell ref="J48:K48"/>
    <mergeCell ref="M48:V48"/>
    <mergeCell ref="W48:Z48"/>
    <mergeCell ref="B49:G49"/>
    <mergeCell ref="H49:I49"/>
    <mergeCell ref="J49:K49"/>
    <mergeCell ref="M49:V49"/>
    <mergeCell ref="W49:Z49"/>
    <mergeCell ref="B46:G46"/>
    <mergeCell ref="H46:I46"/>
    <mergeCell ref="J46:K46"/>
    <mergeCell ref="M46:V46"/>
    <mergeCell ref="W46:Z46"/>
    <mergeCell ref="B47:G47"/>
    <mergeCell ref="H47:I47"/>
    <mergeCell ref="J47:K47"/>
    <mergeCell ref="M47:V47"/>
    <mergeCell ref="W47:Z47"/>
    <mergeCell ref="AH42:AK42"/>
    <mergeCell ref="M44:U44"/>
    <mergeCell ref="B45:G45"/>
    <mergeCell ref="H45:I45"/>
    <mergeCell ref="J45:K45"/>
    <mergeCell ref="M45:V45"/>
    <mergeCell ref="W45:Z45"/>
    <mergeCell ref="O41:V41"/>
    <mergeCell ref="W41:Y41"/>
    <mergeCell ref="M42:O42"/>
    <mergeCell ref="P42:Q42"/>
    <mergeCell ref="R42:S42"/>
    <mergeCell ref="T42:U42"/>
    <mergeCell ref="B41:C41"/>
    <mergeCell ref="D41:E41"/>
    <mergeCell ref="F41:G41"/>
    <mergeCell ref="H41:I41"/>
    <mergeCell ref="J41:L41"/>
    <mergeCell ref="M41:N41"/>
    <mergeCell ref="B40:C40"/>
    <mergeCell ref="D40:E40"/>
    <mergeCell ref="F40:G40"/>
    <mergeCell ref="H40:I40"/>
    <mergeCell ref="J40:L40"/>
    <mergeCell ref="M40:N40"/>
    <mergeCell ref="O40:V40"/>
    <mergeCell ref="W40:Y40"/>
    <mergeCell ref="B39:C39"/>
    <mergeCell ref="D39:E39"/>
    <mergeCell ref="F39:G39"/>
    <mergeCell ref="H39:I39"/>
    <mergeCell ref="J39:L39"/>
    <mergeCell ref="M39:N39"/>
    <mergeCell ref="B38:C38"/>
    <mergeCell ref="D38:E38"/>
    <mergeCell ref="F38:G38"/>
    <mergeCell ref="H38:I38"/>
    <mergeCell ref="J38:L38"/>
    <mergeCell ref="M38:N38"/>
    <mergeCell ref="O38:V38"/>
    <mergeCell ref="W38:Y38"/>
    <mergeCell ref="O39:V39"/>
    <mergeCell ref="W39:Y39"/>
    <mergeCell ref="C35:K35"/>
    <mergeCell ref="S35:V35"/>
    <mergeCell ref="AG35:AJ35"/>
    <mergeCell ref="M36:O36"/>
    <mergeCell ref="P36:Q36"/>
    <mergeCell ref="R36:S36"/>
    <mergeCell ref="T36:U36"/>
    <mergeCell ref="C33:K33"/>
    <mergeCell ref="M33:R33"/>
    <mergeCell ref="S33:V33"/>
    <mergeCell ref="AG33:AJ33"/>
    <mergeCell ref="C34:K34"/>
    <mergeCell ref="S34:V34"/>
    <mergeCell ref="AG34:AJ34"/>
    <mergeCell ref="AH36:AK36"/>
    <mergeCell ref="M29:P29"/>
    <mergeCell ref="Q29:R29"/>
    <mergeCell ref="S29:T29"/>
    <mergeCell ref="U29:V29"/>
    <mergeCell ref="W29:Y29"/>
    <mergeCell ref="M30:P30"/>
    <mergeCell ref="Q30:R30"/>
    <mergeCell ref="S30:T30"/>
    <mergeCell ref="U30:V30"/>
    <mergeCell ref="W30:Y30"/>
    <mergeCell ref="W27:Y27"/>
    <mergeCell ref="F28:G28"/>
    <mergeCell ref="I28:J28"/>
    <mergeCell ref="M28:P28"/>
    <mergeCell ref="Q28:R28"/>
    <mergeCell ref="S28:T28"/>
    <mergeCell ref="U28:V28"/>
    <mergeCell ref="W28:Y28"/>
    <mergeCell ref="F27:G27"/>
    <mergeCell ref="I27:J27"/>
    <mergeCell ref="M27:P27"/>
    <mergeCell ref="Q27:R27"/>
    <mergeCell ref="S27:T27"/>
    <mergeCell ref="U27:V27"/>
    <mergeCell ref="M25:P26"/>
    <mergeCell ref="Q25:R26"/>
    <mergeCell ref="S25:T26"/>
    <mergeCell ref="U25:V26"/>
    <mergeCell ref="W25:Y26"/>
    <mergeCell ref="F26:G26"/>
    <mergeCell ref="I26:J26"/>
    <mergeCell ref="F23:G23"/>
    <mergeCell ref="I23:J23"/>
    <mergeCell ref="F24:G24"/>
    <mergeCell ref="I24:J24"/>
    <mergeCell ref="F25:G25"/>
    <mergeCell ref="I25:J25"/>
    <mergeCell ref="B22:C22"/>
    <mergeCell ref="F22:G22"/>
    <mergeCell ref="I22:J22"/>
    <mergeCell ref="M22:P22"/>
    <mergeCell ref="Q22:R22"/>
    <mergeCell ref="S22:T22"/>
    <mergeCell ref="U22:V22"/>
    <mergeCell ref="W22:Y22"/>
    <mergeCell ref="B21:C21"/>
    <mergeCell ref="F21:G21"/>
    <mergeCell ref="I21:J21"/>
    <mergeCell ref="M21:P21"/>
    <mergeCell ref="Q21:R21"/>
    <mergeCell ref="S21:T21"/>
    <mergeCell ref="B20:C20"/>
    <mergeCell ref="F20:G20"/>
    <mergeCell ref="I20:J20"/>
    <mergeCell ref="M20:P20"/>
    <mergeCell ref="Q20:R20"/>
    <mergeCell ref="S20:T20"/>
    <mergeCell ref="U20:V20"/>
    <mergeCell ref="W20:Y20"/>
    <mergeCell ref="U21:V21"/>
    <mergeCell ref="W21:Y21"/>
    <mergeCell ref="M17:P18"/>
    <mergeCell ref="Q17:R18"/>
    <mergeCell ref="S17:T18"/>
    <mergeCell ref="U17:V18"/>
    <mergeCell ref="W17:Y18"/>
    <mergeCell ref="F19:G19"/>
    <mergeCell ref="I19:J19"/>
    <mergeCell ref="M19:P19"/>
    <mergeCell ref="Q19:R19"/>
    <mergeCell ref="S19:T19"/>
    <mergeCell ref="U19:V19"/>
    <mergeCell ref="W19:Y19"/>
    <mergeCell ref="B15:E15"/>
    <mergeCell ref="B17:E18"/>
    <mergeCell ref="F17:G18"/>
    <mergeCell ref="H17:H18"/>
    <mergeCell ref="I17:J18"/>
    <mergeCell ref="K17:K18"/>
    <mergeCell ref="B12:C12"/>
    <mergeCell ref="D12:E12"/>
    <mergeCell ref="F12:K12"/>
    <mergeCell ref="B13:C13"/>
    <mergeCell ref="D13:E13"/>
    <mergeCell ref="F13:K13"/>
    <mergeCell ref="B10:C10"/>
    <mergeCell ref="D10:E10"/>
    <mergeCell ref="F10:K10"/>
    <mergeCell ref="B11:C11"/>
    <mergeCell ref="D11:E11"/>
    <mergeCell ref="F11:K11"/>
    <mergeCell ref="B4:C6"/>
    <mergeCell ref="D4:J4"/>
    <mergeCell ref="M4:O6"/>
    <mergeCell ref="P4:Q6"/>
    <mergeCell ref="X4:Y6"/>
    <mergeCell ref="D5:J6"/>
    <mergeCell ref="B3:C3"/>
    <mergeCell ref="D3:J3"/>
    <mergeCell ref="M3:O3"/>
    <mergeCell ref="P3:Q3"/>
    <mergeCell ref="R3:V3"/>
    <mergeCell ref="X3:Y3"/>
  </mergeCells>
  <phoneticPr fontId="1"/>
  <pageMargins left="0.7" right="0.7" top="0.75" bottom="0.75" header="0.3" footer="0.3"/>
  <pageSetup paperSize="9" scale="38" orientation="portrait" r:id="rId1"/>
  <rowBreaks count="2" manualBreakCount="2">
    <brk id="42" max="25" man="1"/>
    <brk id="61" max="2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0"/>
  <sheetViews>
    <sheetView view="pageBreakPreview" zoomScale="85" zoomScaleNormal="85" zoomScaleSheetLayoutView="85" workbookViewId="0">
      <selection activeCell="F21" sqref="F21"/>
    </sheetView>
  </sheetViews>
  <sheetFormatPr defaultColWidth="3.125" defaultRowHeight="13.5"/>
  <sheetData>
    <row r="1" spans="1:30" ht="17.25">
      <c r="A1" s="1128" t="s">
        <v>363</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row>
    <row r="2" spans="1:30" ht="14.25" customHeight="1">
      <c r="A2" s="369"/>
    </row>
    <row r="3" spans="1:30" ht="14.25" customHeight="1">
      <c r="A3" s="1129" t="s">
        <v>203</v>
      </c>
      <c r="B3" s="1129"/>
      <c r="C3" s="1129"/>
      <c r="D3" s="1130"/>
      <c r="E3" s="1130"/>
      <c r="F3" s="1130"/>
      <c r="G3" s="1130"/>
      <c r="H3" s="1130"/>
      <c r="J3" s="1131" t="s">
        <v>527</v>
      </c>
      <c r="K3" s="1132"/>
      <c r="L3" s="1132"/>
      <c r="M3" s="1132"/>
      <c r="N3" s="1132"/>
      <c r="O3" s="1132"/>
      <c r="P3" s="1132"/>
      <c r="Q3" s="1132"/>
      <c r="R3" s="1132"/>
      <c r="S3" s="1132"/>
      <c r="T3" s="1132"/>
      <c r="U3" s="1132"/>
      <c r="V3" s="1132"/>
      <c r="W3" s="1132"/>
      <c r="X3" s="1132"/>
      <c r="Y3" s="1132"/>
      <c r="Z3" s="1132"/>
      <c r="AA3" s="1132"/>
      <c r="AB3" s="1132"/>
      <c r="AC3" s="1133"/>
    </row>
    <row r="4" spans="1:30" ht="14.25" customHeight="1">
      <c r="A4" s="392"/>
      <c r="B4" s="392"/>
      <c r="C4" s="392"/>
      <c r="D4" s="370"/>
      <c r="E4" s="370"/>
      <c r="F4" s="370"/>
      <c r="G4" s="370"/>
      <c r="H4" s="370"/>
      <c r="J4" s="1134"/>
      <c r="K4" s="1135"/>
      <c r="L4" s="1135"/>
      <c r="M4" s="1135"/>
      <c r="N4" s="1135"/>
      <c r="O4" s="1135"/>
      <c r="P4" s="1135"/>
      <c r="Q4" s="1135"/>
      <c r="R4" s="1135"/>
      <c r="S4" s="1135"/>
      <c r="T4" s="1135"/>
      <c r="U4" s="1135"/>
      <c r="V4" s="1135"/>
      <c r="W4" s="1135"/>
      <c r="X4" s="1135"/>
      <c r="Y4" s="1135"/>
      <c r="Z4" s="1135"/>
      <c r="AA4" s="1135"/>
      <c r="AB4" s="1135"/>
      <c r="AC4" s="1136"/>
    </row>
    <row r="5" spans="1:30" ht="14.25" customHeight="1">
      <c r="A5" s="371"/>
      <c r="B5" s="371"/>
      <c r="C5" s="371"/>
      <c r="D5" s="371"/>
      <c r="E5" s="371"/>
      <c r="F5" s="371"/>
      <c r="G5" s="371"/>
      <c r="H5" s="371"/>
      <c r="J5" s="1134"/>
      <c r="K5" s="1135"/>
      <c r="L5" s="1135"/>
      <c r="M5" s="1135"/>
      <c r="N5" s="1135"/>
      <c r="O5" s="1135"/>
      <c r="P5" s="1135"/>
      <c r="Q5" s="1135"/>
      <c r="R5" s="1135"/>
      <c r="S5" s="1135"/>
      <c r="T5" s="1135"/>
      <c r="U5" s="1135"/>
      <c r="V5" s="1135"/>
      <c r="W5" s="1135"/>
      <c r="X5" s="1135"/>
      <c r="Y5" s="1135"/>
      <c r="Z5" s="1135"/>
      <c r="AA5" s="1135"/>
      <c r="AB5" s="1135"/>
      <c r="AC5" s="1136"/>
    </row>
    <row r="6" spans="1:30" ht="14.25" customHeight="1">
      <c r="A6" s="1140" t="s">
        <v>364</v>
      </c>
      <c r="B6" s="1140"/>
      <c r="C6" s="1140"/>
      <c r="D6" s="1130"/>
      <c r="E6" s="1130"/>
      <c r="F6" s="1130"/>
      <c r="G6" s="1130"/>
      <c r="H6" s="1130"/>
      <c r="J6" s="1134"/>
      <c r="K6" s="1135"/>
      <c r="L6" s="1135"/>
      <c r="M6" s="1135"/>
      <c r="N6" s="1135"/>
      <c r="O6" s="1135"/>
      <c r="P6" s="1135"/>
      <c r="Q6" s="1135"/>
      <c r="R6" s="1135"/>
      <c r="S6" s="1135"/>
      <c r="T6" s="1135"/>
      <c r="U6" s="1135"/>
      <c r="V6" s="1135"/>
      <c r="W6" s="1135"/>
      <c r="X6" s="1135"/>
      <c r="Y6" s="1135"/>
      <c r="Z6" s="1135"/>
      <c r="AA6" s="1135"/>
      <c r="AB6" s="1135"/>
      <c r="AC6" s="1136"/>
    </row>
    <row r="7" spans="1:30" ht="14.25" customHeight="1">
      <c r="A7" s="392"/>
      <c r="B7" s="392"/>
      <c r="C7" s="392"/>
      <c r="D7" s="370"/>
      <c r="E7" s="370"/>
      <c r="F7" s="370"/>
      <c r="G7" s="370"/>
      <c r="H7" s="370"/>
      <c r="J7" s="1134"/>
      <c r="K7" s="1135"/>
      <c r="L7" s="1135"/>
      <c r="M7" s="1135"/>
      <c r="N7" s="1135"/>
      <c r="O7" s="1135"/>
      <c r="P7" s="1135"/>
      <c r="Q7" s="1135"/>
      <c r="R7" s="1135"/>
      <c r="S7" s="1135"/>
      <c r="T7" s="1135"/>
      <c r="U7" s="1135"/>
      <c r="V7" s="1135"/>
      <c r="W7" s="1135"/>
      <c r="X7" s="1135"/>
      <c r="Y7" s="1135"/>
      <c r="Z7" s="1135"/>
      <c r="AA7" s="1135"/>
      <c r="AB7" s="1135"/>
      <c r="AC7" s="1136"/>
    </row>
    <row r="8" spans="1:30" ht="14.25" customHeight="1">
      <c r="A8" s="371"/>
      <c r="B8" s="371"/>
      <c r="C8" s="371"/>
      <c r="D8" s="371"/>
      <c r="E8" s="371"/>
      <c r="F8" s="371"/>
      <c r="G8" s="371"/>
      <c r="H8" s="371"/>
      <c r="J8" s="1134"/>
      <c r="K8" s="1135"/>
      <c r="L8" s="1135"/>
      <c r="M8" s="1135"/>
      <c r="N8" s="1135"/>
      <c r="O8" s="1135"/>
      <c r="P8" s="1135"/>
      <c r="Q8" s="1135"/>
      <c r="R8" s="1135"/>
      <c r="S8" s="1135"/>
      <c r="T8" s="1135"/>
      <c r="U8" s="1135"/>
      <c r="V8" s="1135"/>
      <c r="W8" s="1135"/>
      <c r="X8" s="1135"/>
      <c r="Y8" s="1135"/>
      <c r="Z8" s="1135"/>
      <c r="AA8" s="1135"/>
      <c r="AB8" s="1135"/>
      <c r="AC8" s="1136"/>
    </row>
    <row r="9" spans="1:30" ht="14.25" customHeight="1">
      <c r="A9" s="1141"/>
      <c r="B9" s="1141"/>
      <c r="C9" s="1141"/>
      <c r="D9" s="1142"/>
      <c r="E9" s="1142"/>
      <c r="F9" s="1142"/>
      <c r="G9" s="1142"/>
      <c r="H9" s="1142"/>
      <c r="J9" s="1134"/>
      <c r="K9" s="1135"/>
      <c r="L9" s="1135"/>
      <c r="M9" s="1135"/>
      <c r="N9" s="1135"/>
      <c r="O9" s="1135"/>
      <c r="P9" s="1135"/>
      <c r="Q9" s="1135"/>
      <c r="R9" s="1135"/>
      <c r="S9" s="1135"/>
      <c r="T9" s="1135"/>
      <c r="U9" s="1135"/>
      <c r="V9" s="1135"/>
      <c r="W9" s="1135"/>
      <c r="X9" s="1135"/>
      <c r="Y9" s="1135"/>
      <c r="Z9" s="1135"/>
      <c r="AA9" s="1135"/>
      <c r="AB9" s="1135"/>
      <c r="AC9" s="1136"/>
    </row>
    <row r="10" spans="1:30" ht="14.25" customHeight="1">
      <c r="A10" s="371"/>
      <c r="B10" s="371"/>
      <c r="C10" s="371"/>
      <c r="D10" s="371"/>
      <c r="E10" s="371"/>
      <c r="F10" s="371"/>
      <c r="G10" s="371"/>
      <c r="H10" s="371"/>
      <c r="J10" s="1134"/>
      <c r="K10" s="1135"/>
      <c r="L10" s="1135"/>
      <c r="M10" s="1135"/>
      <c r="N10" s="1135"/>
      <c r="O10" s="1135"/>
      <c r="P10" s="1135"/>
      <c r="Q10" s="1135"/>
      <c r="R10" s="1135"/>
      <c r="S10" s="1135"/>
      <c r="T10" s="1135"/>
      <c r="U10" s="1135"/>
      <c r="V10" s="1135"/>
      <c r="W10" s="1135"/>
      <c r="X10" s="1135"/>
      <c r="Y10" s="1135"/>
      <c r="Z10" s="1135"/>
      <c r="AA10" s="1135"/>
      <c r="AB10" s="1135"/>
      <c r="AC10" s="1136"/>
    </row>
    <row r="11" spans="1:30" ht="14.25" customHeight="1">
      <c r="A11" s="1143" t="s">
        <v>365</v>
      </c>
      <c r="B11" s="1143"/>
      <c r="C11" s="1143"/>
      <c r="D11" s="1144" t="s">
        <v>528</v>
      </c>
      <c r="E11" s="1145"/>
      <c r="F11" s="1145"/>
      <c r="G11" s="1145"/>
      <c r="H11" s="1146"/>
      <c r="J11" s="1134"/>
      <c r="K11" s="1135"/>
      <c r="L11" s="1135"/>
      <c r="M11" s="1135"/>
      <c r="N11" s="1135"/>
      <c r="O11" s="1135"/>
      <c r="P11" s="1135"/>
      <c r="Q11" s="1135"/>
      <c r="R11" s="1135"/>
      <c r="S11" s="1135"/>
      <c r="T11" s="1135"/>
      <c r="U11" s="1135"/>
      <c r="V11" s="1135"/>
      <c r="W11" s="1135"/>
      <c r="X11" s="1135"/>
      <c r="Y11" s="1135"/>
      <c r="Z11" s="1135"/>
      <c r="AA11" s="1135"/>
      <c r="AB11" s="1135"/>
      <c r="AC11" s="1136"/>
    </row>
    <row r="12" spans="1:30" ht="14.25" customHeight="1">
      <c r="A12" s="1143"/>
      <c r="B12" s="1143"/>
      <c r="C12" s="1143"/>
      <c r="D12" s="1147"/>
      <c r="E12" s="1148"/>
      <c r="F12" s="1148"/>
      <c r="G12" s="1148"/>
      <c r="H12" s="1149"/>
      <c r="J12" s="1134"/>
      <c r="K12" s="1135"/>
      <c r="L12" s="1135"/>
      <c r="M12" s="1135"/>
      <c r="N12" s="1135"/>
      <c r="O12" s="1135"/>
      <c r="P12" s="1135"/>
      <c r="Q12" s="1135"/>
      <c r="R12" s="1135"/>
      <c r="S12" s="1135"/>
      <c r="T12" s="1135"/>
      <c r="U12" s="1135"/>
      <c r="V12" s="1135"/>
      <c r="W12" s="1135"/>
      <c r="X12" s="1135"/>
      <c r="Y12" s="1135"/>
      <c r="Z12" s="1135"/>
      <c r="AA12" s="1135"/>
      <c r="AB12" s="1135"/>
      <c r="AC12" s="1136"/>
    </row>
    <row r="13" spans="1:30" ht="14.25" customHeight="1">
      <c r="A13" s="1143"/>
      <c r="B13" s="1143"/>
      <c r="C13" s="1143"/>
      <c r="D13" s="1147"/>
      <c r="E13" s="1148"/>
      <c r="F13" s="1148"/>
      <c r="G13" s="1148"/>
      <c r="H13" s="1149"/>
      <c r="J13" s="1134"/>
      <c r="K13" s="1135"/>
      <c r="L13" s="1135"/>
      <c r="M13" s="1135"/>
      <c r="N13" s="1135"/>
      <c r="O13" s="1135"/>
      <c r="P13" s="1135"/>
      <c r="Q13" s="1135"/>
      <c r="R13" s="1135"/>
      <c r="S13" s="1135"/>
      <c r="T13" s="1135"/>
      <c r="U13" s="1135"/>
      <c r="V13" s="1135"/>
      <c r="W13" s="1135"/>
      <c r="X13" s="1135"/>
      <c r="Y13" s="1135"/>
      <c r="Z13" s="1135"/>
      <c r="AA13" s="1135"/>
      <c r="AB13" s="1135"/>
      <c r="AC13" s="1136"/>
    </row>
    <row r="14" spans="1:30" ht="14.25" customHeight="1">
      <c r="A14" s="1143"/>
      <c r="B14" s="1143"/>
      <c r="C14" s="1143"/>
      <c r="D14" s="1150"/>
      <c r="E14" s="1151"/>
      <c r="F14" s="1151"/>
      <c r="G14" s="1151"/>
      <c r="H14" s="1152"/>
      <c r="J14" s="1134"/>
      <c r="K14" s="1135"/>
      <c r="L14" s="1135"/>
      <c r="M14" s="1135"/>
      <c r="N14" s="1135"/>
      <c r="O14" s="1135"/>
      <c r="P14" s="1135"/>
      <c r="Q14" s="1135"/>
      <c r="R14" s="1135"/>
      <c r="S14" s="1135"/>
      <c r="T14" s="1135"/>
      <c r="U14" s="1135"/>
      <c r="V14" s="1135"/>
      <c r="W14" s="1135"/>
      <c r="X14" s="1135"/>
      <c r="Y14" s="1135"/>
      <c r="Z14" s="1135"/>
      <c r="AA14" s="1135"/>
      <c r="AB14" s="1135"/>
      <c r="AC14" s="1136"/>
    </row>
    <row r="15" spans="1:30" ht="14.25" customHeight="1">
      <c r="A15" s="1143" t="s">
        <v>366</v>
      </c>
      <c r="B15" s="1143"/>
      <c r="C15" s="1143"/>
      <c r="D15" s="1153" t="s">
        <v>367</v>
      </c>
      <c r="E15" s="1154"/>
      <c r="F15" s="1154"/>
      <c r="G15" s="1154"/>
      <c r="H15" s="1155"/>
      <c r="J15" s="1134"/>
      <c r="K15" s="1135"/>
      <c r="L15" s="1135"/>
      <c r="M15" s="1135"/>
      <c r="N15" s="1135"/>
      <c r="O15" s="1135"/>
      <c r="P15" s="1135"/>
      <c r="Q15" s="1135"/>
      <c r="R15" s="1135"/>
      <c r="S15" s="1135"/>
      <c r="T15" s="1135"/>
      <c r="U15" s="1135"/>
      <c r="V15" s="1135"/>
      <c r="W15" s="1135"/>
      <c r="X15" s="1135"/>
      <c r="Y15" s="1135"/>
      <c r="Z15" s="1135"/>
      <c r="AA15" s="1135"/>
      <c r="AB15" s="1135"/>
      <c r="AC15" s="1136"/>
    </row>
    <row r="16" spans="1:30" ht="14.25" customHeight="1">
      <c r="A16" s="1143"/>
      <c r="B16" s="1143"/>
      <c r="C16" s="1143"/>
      <c r="D16" s="1156"/>
      <c r="E16" s="1157"/>
      <c r="F16" s="1157"/>
      <c r="G16" s="1157"/>
      <c r="H16" s="1158"/>
      <c r="J16" s="1134"/>
      <c r="K16" s="1135"/>
      <c r="L16" s="1135"/>
      <c r="M16" s="1135"/>
      <c r="N16" s="1135"/>
      <c r="O16" s="1135"/>
      <c r="P16" s="1135"/>
      <c r="Q16" s="1135"/>
      <c r="R16" s="1135"/>
      <c r="S16" s="1135"/>
      <c r="T16" s="1135"/>
      <c r="U16" s="1135"/>
      <c r="V16" s="1135"/>
      <c r="W16" s="1135"/>
      <c r="X16" s="1135"/>
      <c r="Y16" s="1135"/>
      <c r="Z16" s="1135"/>
      <c r="AA16" s="1135"/>
      <c r="AB16" s="1135"/>
      <c r="AC16" s="1136"/>
    </row>
    <row r="17" spans="1:29" ht="14.25" customHeight="1">
      <c r="A17" s="371"/>
      <c r="B17" s="371"/>
      <c r="C17" s="371"/>
      <c r="D17" s="371"/>
      <c r="E17" s="371"/>
      <c r="F17" s="371"/>
      <c r="G17" s="371"/>
      <c r="H17" s="371"/>
      <c r="J17" s="1134"/>
      <c r="K17" s="1135"/>
      <c r="L17" s="1135"/>
      <c r="M17" s="1135"/>
      <c r="N17" s="1135"/>
      <c r="O17" s="1135"/>
      <c r="P17" s="1135"/>
      <c r="Q17" s="1135"/>
      <c r="R17" s="1135"/>
      <c r="S17" s="1135"/>
      <c r="T17" s="1135"/>
      <c r="U17" s="1135"/>
      <c r="V17" s="1135"/>
      <c r="W17" s="1135"/>
      <c r="X17" s="1135"/>
      <c r="Y17" s="1135"/>
      <c r="Z17" s="1135"/>
      <c r="AA17" s="1135"/>
      <c r="AB17" s="1135"/>
      <c r="AC17" s="1136"/>
    </row>
    <row r="18" spans="1:29" ht="14.25" customHeight="1">
      <c r="A18" s="371"/>
      <c r="B18" s="371"/>
      <c r="C18" s="371"/>
      <c r="D18" s="371"/>
      <c r="E18" s="371"/>
      <c r="F18" s="371"/>
      <c r="G18" s="371"/>
      <c r="H18" s="371"/>
      <c r="J18" s="1134"/>
      <c r="K18" s="1135"/>
      <c r="L18" s="1135"/>
      <c r="M18" s="1135"/>
      <c r="N18" s="1135"/>
      <c r="O18" s="1135"/>
      <c r="P18" s="1135"/>
      <c r="Q18" s="1135"/>
      <c r="R18" s="1135"/>
      <c r="S18" s="1135"/>
      <c r="T18" s="1135"/>
      <c r="U18" s="1135"/>
      <c r="V18" s="1135"/>
      <c r="W18" s="1135"/>
      <c r="X18" s="1135"/>
      <c r="Y18" s="1135"/>
      <c r="Z18" s="1135"/>
      <c r="AA18" s="1135"/>
      <c r="AB18" s="1135"/>
      <c r="AC18" s="1136"/>
    </row>
    <row r="19" spans="1:29" ht="14.25" customHeight="1">
      <c r="A19" s="371"/>
      <c r="B19" s="371"/>
      <c r="C19" s="371"/>
      <c r="D19" s="371"/>
      <c r="E19" s="371"/>
      <c r="F19" s="371"/>
      <c r="G19" s="371"/>
      <c r="H19" s="371"/>
      <c r="J19" s="1134"/>
      <c r="K19" s="1135"/>
      <c r="L19" s="1135"/>
      <c r="M19" s="1135"/>
      <c r="N19" s="1135"/>
      <c r="O19" s="1135"/>
      <c r="P19" s="1135"/>
      <c r="Q19" s="1135"/>
      <c r="R19" s="1135"/>
      <c r="S19" s="1135"/>
      <c r="T19" s="1135"/>
      <c r="U19" s="1135"/>
      <c r="V19" s="1135"/>
      <c r="W19" s="1135"/>
      <c r="X19" s="1135"/>
      <c r="Y19" s="1135"/>
      <c r="Z19" s="1135"/>
      <c r="AA19" s="1135"/>
      <c r="AB19" s="1135"/>
      <c r="AC19" s="1136"/>
    </row>
    <row r="20" spans="1:29" ht="14.25" customHeight="1">
      <c r="A20" s="371"/>
      <c r="B20" s="371"/>
      <c r="C20" s="371"/>
      <c r="D20" s="371"/>
      <c r="E20" s="371"/>
      <c r="F20" s="371"/>
      <c r="G20" s="371"/>
      <c r="H20" s="371"/>
      <c r="J20" s="1134"/>
      <c r="K20" s="1135"/>
      <c r="L20" s="1135"/>
      <c r="M20" s="1135"/>
      <c r="N20" s="1135"/>
      <c r="O20" s="1135"/>
      <c r="P20" s="1135"/>
      <c r="Q20" s="1135"/>
      <c r="R20" s="1135"/>
      <c r="S20" s="1135"/>
      <c r="T20" s="1135"/>
      <c r="U20" s="1135"/>
      <c r="V20" s="1135"/>
      <c r="W20" s="1135"/>
      <c r="X20" s="1135"/>
      <c r="Y20" s="1135"/>
      <c r="Z20" s="1135"/>
      <c r="AA20" s="1135"/>
      <c r="AB20" s="1135"/>
      <c r="AC20" s="1136"/>
    </row>
    <row r="21" spans="1:29" ht="14.25" customHeight="1">
      <c r="A21" s="371"/>
      <c r="B21" s="371"/>
      <c r="C21" s="371"/>
      <c r="D21" s="371"/>
      <c r="E21" s="371"/>
      <c r="F21" s="371"/>
      <c r="G21" s="371"/>
      <c r="H21" s="371"/>
      <c r="J21" s="1134"/>
      <c r="K21" s="1135"/>
      <c r="L21" s="1135"/>
      <c r="M21" s="1135"/>
      <c r="N21" s="1135"/>
      <c r="O21" s="1135"/>
      <c r="P21" s="1135"/>
      <c r="Q21" s="1135"/>
      <c r="R21" s="1135"/>
      <c r="S21" s="1135"/>
      <c r="T21" s="1135"/>
      <c r="U21" s="1135"/>
      <c r="V21" s="1135"/>
      <c r="W21" s="1135"/>
      <c r="X21" s="1135"/>
      <c r="Y21" s="1135"/>
      <c r="Z21" s="1135"/>
      <c r="AA21" s="1135"/>
      <c r="AB21" s="1135"/>
      <c r="AC21" s="1136"/>
    </row>
    <row r="22" spans="1:29" ht="14.25" customHeight="1">
      <c r="A22" s="371"/>
      <c r="B22" s="371"/>
      <c r="C22" s="371"/>
      <c r="D22" s="371"/>
      <c r="E22" s="371"/>
      <c r="F22" s="371"/>
      <c r="G22" s="371"/>
      <c r="H22" s="371"/>
      <c r="J22" s="1137"/>
      <c r="K22" s="1138"/>
      <c r="L22" s="1138"/>
      <c r="M22" s="1138"/>
      <c r="N22" s="1138"/>
      <c r="O22" s="1138"/>
      <c r="P22" s="1138"/>
      <c r="Q22" s="1138"/>
      <c r="R22" s="1138"/>
      <c r="S22" s="1138"/>
      <c r="T22" s="1138"/>
      <c r="U22" s="1138"/>
      <c r="V22" s="1138"/>
      <c r="W22" s="1138"/>
      <c r="X22" s="1138"/>
      <c r="Y22" s="1138"/>
      <c r="Z22" s="1138"/>
      <c r="AA22" s="1138"/>
      <c r="AB22" s="1138"/>
      <c r="AC22" s="1139"/>
    </row>
    <row r="23" spans="1:29" ht="14.25" customHeight="1">
      <c r="A23" s="371"/>
      <c r="B23" s="371"/>
      <c r="C23" s="371"/>
      <c r="D23" s="371"/>
      <c r="E23" s="371"/>
      <c r="F23" s="371"/>
      <c r="G23" s="371"/>
      <c r="H23" s="371"/>
    </row>
    <row r="24" spans="1:29" ht="14.25" customHeight="1">
      <c r="A24" s="371"/>
      <c r="B24" s="371"/>
      <c r="C24" s="371"/>
      <c r="D24" s="371"/>
      <c r="E24" s="371"/>
      <c r="F24" s="371"/>
      <c r="G24" s="371"/>
      <c r="H24" s="371"/>
      <c r="J24" s="1159" t="s">
        <v>529</v>
      </c>
      <c r="K24" s="1160"/>
      <c r="L24" s="1160"/>
      <c r="M24" s="1160"/>
      <c r="N24" s="1160"/>
      <c r="O24" s="1160"/>
      <c r="P24" s="1160"/>
      <c r="Q24" s="1160"/>
      <c r="R24" s="1160"/>
      <c r="S24" s="1160"/>
      <c r="T24" s="1160"/>
      <c r="U24" s="1160"/>
      <c r="V24" s="1160"/>
      <c r="W24" s="1160"/>
      <c r="X24" s="1160"/>
      <c r="Y24" s="1160"/>
      <c r="Z24" s="1160"/>
      <c r="AA24" s="1160"/>
      <c r="AB24" s="1160"/>
      <c r="AC24" s="1161"/>
    </row>
    <row r="25" spans="1:29" ht="14.25" customHeight="1">
      <c r="A25" s="371"/>
      <c r="B25" s="371"/>
      <c r="C25" s="371"/>
      <c r="D25" s="371"/>
      <c r="E25" s="371"/>
      <c r="F25" s="371"/>
      <c r="G25" s="371"/>
      <c r="H25" s="371"/>
      <c r="J25" s="1162"/>
      <c r="K25" s="1163"/>
      <c r="L25" s="1163"/>
      <c r="M25" s="1163"/>
      <c r="N25" s="1163"/>
      <c r="O25" s="1163"/>
      <c r="P25" s="1163"/>
      <c r="Q25" s="1163"/>
      <c r="R25" s="1163"/>
      <c r="S25" s="1163"/>
      <c r="T25" s="1163"/>
      <c r="U25" s="1163"/>
      <c r="V25" s="1163"/>
      <c r="W25" s="1163"/>
      <c r="X25" s="1163"/>
      <c r="Y25" s="1163"/>
      <c r="Z25" s="1163"/>
      <c r="AA25" s="1163"/>
      <c r="AB25" s="1163"/>
      <c r="AC25" s="1164"/>
    </row>
    <row r="26" spans="1:29" ht="14.25" customHeight="1">
      <c r="A26" s="371"/>
      <c r="B26" s="371"/>
      <c r="C26" s="371"/>
      <c r="D26" s="371"/>
      <c r="E26" s="371"/>
      <c r="F26" s="371"/>
      <c r="G26" s="371"/>
      <c r="H26" s="371"/>
      <c r="J26" s="1162"/>
      <c r="K26" s="1163"/>
      <c r="L26" s="1163"/>
      <c r="M26" s="1163"/>
      <c r="N26" s="1163"/>
      <c r="O26" s="1163"/>
      <c r="P26" s="1163"/>
      <c r="Q26" s="1163"/>
      <c r="R26" s="1163"/>
      <c r="S26" s="1163"/>
      <c r="T26" s="1163"/>
      <c r="U26" s="1163"/>
      <c r="V26" s="1163"/>
      <c r="W26" s="1163"/>
      <c r="X26" s="1163"/>
      <c r="Y26" s="1163"/>
      <c r="Z26" s="1163"/>
      <c r="AA26" s="1163"/>
      <c r="AB26" s="1163"/>
      <c r="AC26" s="1164"/>
    </row>
    <row r="27" spans="1:29" ht="14.25" customHeight="1">
      <c r="A27" s="371"/>
      <c r="B27" s="371"/>
      <c r="C27" s="371"/>
      <c r="D27" s="371"/>
      <c r="E27" s="371"/>
      <c r="F27" s="371"/>
      <c r="G27" s="371"/>
      <c r="H27" s="371"/>
      <c r="J27" s="1162"/>
      <c r="K27" s="1163"/>
      <c r="L27" s="1163"/>
      <c r="M27" s="1163"/>
      <c r="N27" s="1163"/>
      <c r="O27" s="1163"/>
      <c r="P27" s="1163"/>
      <c r="Q27" s="1163"/>
      <c r="R27" s="1163"/>
      <c r="S27" s="1163"/>
      <c r="T27" s="1163"/>
      <c r="U27" s="1163"/>
      <c r="V27" s="1163"/>
      <c r="W27" s="1163"/>
      <c r="X27" s="1163"/>
      <c r="Y27" s="1163"/>
      <c r="Z27" s="1163"/>
      <c r="AA27" s="1163"/>
      <c r="AB27" s="1163"/>
      <c r="AC27" s="1164"/>
    </row>
    <row r="28" spans="1:29" ht="14.25" customHeight="1">
      <c r="A28" s="371"/>
      <c r="B28" s="371"/>
      <c r="C28" s="371"/>
      <c r="D28" s="371"/>
      <c r="E28" s="371"/>
      <c r="F28" s="371"/>
      <c r="G28" s="371"/>
      <c r="H28" s="371"/>
      <c r="J28" s="1162"/>
      <c r="K28" s="1163"/>
      <c r="L28" s="1163"/>
      <c r="M28" s="1163"/>
      <c r="N28" s="1163"/>
      <c r="O28" s="1163"/>
      <c r="P28" s="1163"/>
      <c r="Q28" s="1163"/>
      <c r="R28" s="1163"/>
      <c r="S28" s="1163"/>
      <c r="T28" s="1163"/>
      <c r="U28" s="1163"/>
      <c r="V28" s="1163"/>
      <c r="W28" s="1163"/>
      <c r="X28" s="1163"/>
      <c r="Y28" s="1163"/>
      <c r="Z28" s="1163"/>
      <c r="AA28" s="1163"/>
      <c r="AB28" s="1163"/>
      <c r="AC28" s="1164"/>
    </row>
    <row r="29" spans="1:29" ht="14.25" customHeight="1">
      <c r="A29" s="371"/>
      <c r="B29" s="371"/>
      <c r="C29" s="371"/>
      <c r="D29" s="371"/>
      <c r="E29" s="371"/>
      <c r="F29" s="371"/>
      <c r="G29" s="371"/>
      <c r="H29" s="371"/>
      <c r="J29" s="1162"/>
      <c r="K29" s="1163"/>
      <c r="L29" s="1163"/>
      <c r="M29" s="1163"/>
      <c r="N29" s="1163"/>
      <c r="O29" s="1163"/>
      <c r="P29" s="1163"/>
      <c r="Q29" s="1163"/>
      <c r="R29" s="1163"/>
      <c r="S29" s="1163"/>
      <c r="T29" s="1163"/>
      <c r="U29" s="1163"/>
      <c r="V29" s="1163"/>
      <c r="W29" s="1163"/>
      <c r="X29" s="1163"/>
      <c r="Y29" s="1163"/>
      <c r="Z29" s="1163"/>
      <c r="AA29" s="1163"/>
      <c r="AB29" s="1163"/>
      <c r="AC29" s="1164"/>
    </row>
    <row r="30" spans="1:29" ht="14.25" customHeight="1">
      <c r="A30" s="371"/>
      <c r="B30" s="371"/>
      <c r="C30" s="371"/>
      <c r="D30" s="371"/>
      <c r="E30" s="371"/>
      <c r="F30" s="371"/>
      <c r="G30" s="371"/>
      <c r="H30" s="371"/>
      <c r="J30" s="1162"/>
      <c r="K30" s="1163"/>
      <c r="L30" s="1163"/>
      <c r="M30" s="1163"/>
      <c r="N30" s="1163"/>
      <c r="O30" s="1163"/>
      <c r="P30" s="1163"/>
      <c r="Q30" s="1163"/>
      <c r="R30" s="1163"/>
      <c r="S30" s="1163"/>
      <c r="T30" s="1163"/>
      <c r="U30" s="1163"/>
      <c r="V30" s="1163"/>
      <c r="W30" s="1163"/>
      <c r="X30" s="1163"/>
      <c r="Y30" s="1163"/>
      <c r="Z30" s="1163"/>
      <c r="AA30" s="1163"/>
      <c r="AB30" s="1163"/>
      <c r="AC30" s="1164"/>
    </row>
    <row r="31" spans="1:29" ht="14.25" customHeight="1">
      <c r="A31" s="1143" t="s">
        <v>365</v>
      </c>
      <c r="B31" s="1143"/>
      <c r="C31" s="1143"/>
      <c r="D31" s="1144" t="s">
        <v>530</v>
      </c>
      <c r="E31" s="1145"/>
      <c r="F31" s="1145"/>
      <c r="G31" s="1145"/>
      <c r="H31" s="1146"/>
      <c r="J31" s="1162"/>
      <c r="K31" s="1163"/>
      <c r="L31" s="1163"/>
      <c r="M31" s="1163"/>
      <c r="N31" s="1163"/>
      <c r="O31" s="1163"/>
      <c r="P31" s="1163"/>
      <c r="Q31" s="1163"/>
      <c r="R31" s="1163"/>
      <c r="S31" s="1163"/>
      <c r="T31" s="1163"/>
      <c r="U31" s="1163"/>
      <c r="V31" s="1163"/>
      <c r="W31" s="1163"/>
      <c r="X31" s="1163"/>
      <c r="Y31" s="1163"/>
      <c r="Z31" s="1163"/>
      <c r="AA31" s="1163"/>
      <c r="AB31" s="1163"/>
      <c r="AC31" s="1164"/>
    </row>
    <row r="32" spans="1:29" ht="14.25" customHeight="1">
      <c r="A32" s="1143"/>
      <c r="B32" s="1143"/>
      <c r="C32" s="1143"/>
      <c r="D32" s="1147"/>
      <c r="E32" s="1148"/>
      <c r="F32" s="1148"/>
      <c r="G32" s="1148"/>
      <c r="H32" s="1149"/>
      <c r="J32" s="1162"/>
      <c r="K32" s="1163"/>
      <c r="L32" s="1163"/>
      <c r="M32" s="1163"/>
      <c r="N32" s="1163"/>
      <c r="O32" s="1163"/>
      <c r="P32" s="1163"/>
      <c r="Q32" s="1163"/>
      <c r="R32" s="1163"/>
      <c r="S32" s="1163"/>
      <c r="T32" s="1163"/>
      <c r="U32" s="1163"/>
      <c r="V32" s="1163"/>
      <c r="W32" s="1163"/>
      <c r="X32" s="1163"/>
      <c r="Y32" s="1163"/>
      <c r="Z32" s="1163"/>
      <c r="AA32" s="1163"/>
      <c r="AB32" s="1163"/>
      <c r="AC32" s="1164"/>
    </row>
    <row r="33" spans="1:29" ht="14.25" customHeight="1">
      <c r="A33" s="1143"/>
      <c r="B33" s="1143"/>
      <c r="C33" s="1143"/>
      <c r="D33" s="1147"/>
      <c r="E33" s="1148"/>
      <c r="F33" s="1148"/>
      <c r="G33" s="1148"/>
      <c r="H33" s="1149"/>
      <c r="J33" s="1162"/>
      <c r="K33" s="1163"/>
      <c r="L33" s="1163"/>
      <c r="M33" s="1163"/>
      <c r="N33" s="1163"/>
      <c r="O33" s="1163"/>
      <c r="P33" s="1163"/>
      <c r="Q33" s="1163"/>
      <c r="R33" s="1163"/>
      <c r="S33" s="1163"/>
      <c r="T33" s="1163"/>
      <c r="U33" s="1163"/>
      <c r="V33" s="1163"/>
      <c r="W33" s="1163"/>
      <c r="X33" s="1163"/>
      <c r="Y33" s="1163"/>
      <c r="Z33" s="1163"/>
      <c r="AA33" s="1163"/>
      <c r="AB33" s="1163"/>
      <c r="AC33" s="1164"/>
    </row>
    <row r="34" spans="1:29" ht="14.25" customHeight="1">
      <c r="A34" s="1143"/>
      <c r="B34" s="1143"/>
      <c r="C34" s="1143"/>
      <c r="D34" s="1150"/>
      <c r="E34" s="1151"/>
      <c r="F34" s="1151"/>
      <c r="G34" s="1151"/>
      <c r="H34" s="1152"/>
      <c r="J34" s="1162"/>
      <c r="K34" s="1163"/>
      <c r="L34" s="1163"/>
      <c r="M34" s="1163"/>
      <c r="N34" s="1163"/>
      <c r="O34" s="1163"/>
      <c r="P34" s="1163"/>
      <c r="Q34" s="1163"/>
      <c r="R34" s="1163"/>
      <c r="S34" s="1163"/>
      <c r="T34" s="1163"/>
      <c r="U34" s="1163"/>
      <c r="V34" s="1163"/>
      <c r="W34" s="1163"/>
      <c r="X34" s="1163"/>
      <c r="Y34" s="1163"/>
      <c r="Z34" s="1163"/>
      <c r="AA34" s="1163"/>
      <c r="AB34" s="1163"/>
      <c r="AC34" s="1164"/>
    </row>
    <row r="35" spans="1:29" ht="14.25" customHeight="1">
      <c r="A35" s="1143" t="s">
        <v>366</v>
      </c>
      <c r="B35" s="1143"/>
      <c r="C35" s="1143"/>
      <c r="D35" s="1153" t="s">
        <v>367</v>
      </c>
      <c r="E35" s="1154"/>
      <c r="F35" s="1154"/>
      <c r="G35" s="1154"/>
      <c r="H35" s="1155"/>
      <c r="J35" s="1162"/>
      <c r="K35" s="1163"/>
      <c r="L35" s="1163"/>
      <c r="M35" s="1163"/>
      <c r="N35" s="1163"/>
      <c r="O35" s="1163"/>
      <c r="P35" s="1163"/>
      <c r="Q35" s="1163"/>
      <c r="R35" s="1163"/>
      <c r="S35" s="1163"/>
      <c r="T35" s="1163"/>
      <c r="U35" s="1163"/>
      <c r="V35" s="1163"/>
      <c r="W35" s="1163"/>
      <c r="X35" s="1163"/>
      <c r="Y35" s="1163"/>
      <c r="Z35" s="1163"/>
      <c r="AA35" s="1163"/>
      <c r="AB35" s="1163"/>
      <c r="AC35" s="1164"/>
    </row>
    <row r="36" spans="1:29" ht="14.25" customHeight="1">
      <c r="A36" s="1143"/>
      <c r="B36" s="1143"/>
      <c r="C36" s="1143"/>
      <c r="D36" s="1156"/>
      <c r="E36" s="1157"/>
      <c r="F36" s="1157"/>
      <c r="G36" s="1157"/>
      <c r="H36" s="1158"/>
      <c r="J36" s="1162"/>
      <c r="K36" s="1163"/>
      <c r="L36" s="1163"/>
      <c r="M36" s="1163"/>
      <c r="N36" s="1163"/>
      <c r="O36" s="1163"/>
      <c r="P36" s="1163"/>
      <c r="Q36" s="1163"/>
      <c r="R36" s="1163"/>
      <c r="S36" s="1163"/>
      <c r="T36" s="1163"/>
      <c r="U36" s="1163"/>
      <c r="V36" s="1163"/>
      <c r="W36" s="1163"/>
      <c r="X36" s="1163"/>
      <c r="Y36" s="1163"/>
      <c r="Z36" s="1163"/>
      <c r="AA36" s="1163"/>
      <c r="AB36" s="1163"/>
      <c r="AC36" s="1164"/>
    </row>
    <row r="37" spans="1:29" ht="14.25" customHeight="1">
      <c r="A37" s="371"/>
      <c r="B37" s="371"/>
      <c r="C37" s="371"/>
      <c r="D37" s="371"/>
      <c r="E37" s="371"/>
      <c r="F37" s="371"/>
      <c r="G37" s="371"/>
      <c r="H37" s="371"/>
      <c r="J37" s="1162"/>
      <c r="K37" s="1163"/>
      <c r="L37" s="1163"/>
      <c r="M37" s="1163"/>
      <c r="N37" s="1163"/>
      <c r="O37" s="1163"/>
      <c r="P37" s="1163"/>
      <c r="Q37" s="1163"/>
      <c r="R37" s="1163"/>
      <c r="S37" s="1163"/>
      <c r="T37" s="1163"/>
      <c r="U37" s="1163"/>
      <c r="V37" s="1163"/>
      <c r="W37" s="1163"/>
      <c r="X37" s="1163"/>
      <c r="Y37" s="1163"/>
      <c r="Z37" s="1163"/>
      <c r="AA37" s="1163"/>
      <c r="AB37" s="1163"/>
      <c r="AC37" s="1164"/>
    </row>
    <row r="38" spans="1:29" ht="14.25" customHeight="1">
      <c r="A38" s="371"/>
      <c r="B38" s="371"/>
      <c r="C38" s="371"/>
      <c r="D38" s="371"/>
      <c r="E38" s="371"/>
      <c r="F38" s="371"/>
      <c r="G38" s="371"/>
      <c r="H38" s="371"/>
      <c r="J38" s="1162"/>
      <c r="K38" s="1163"/>
      <c r="L38" s="1163"/>
      <c r="M38" s="1163"/>
      <c r="N38" s="1163"/>
      <c r="O38" s="1163"/>
      <c r="P38" s="1163"/>
      <c r="Q38" s="1163"/>
      <c r="R38" s="1163"/>
      <c r="S38" s="1163"/>
      <c r="T38" s="1163"/>
      <c r="U38" s="1163"/>
      <c r="V38" s="1163"/>
      <c r="W38" s="1163"/>
      <c r="X38" s="1163"/>
      <c r="Y38" s="1163"/>
      <c r="Z38" s="1163"/>
      <c r="AA38" s="1163"/>
      <c r="AB38" s="1163"/>
      <c r="AC38" s="1164"/>
    </row>
    <row r="39" spans="1:29" ht="14.25" customHeight="1">
      <c r="A39" s="371"/>
      <c r="B39" s="371"/>
      <c r="C39" s="371"/>
      <c r="D39" s="371"/>
      <c r="E39" s="371"/>
      <c r="F39" s="371"/>
      <c r="G39" s="371"/>
      <c r="H39" s="371"/>
      <c r="J39" s="1162"/>
      <c r="K39" s="1163"/>
      <c r="L39" s="1163"/>
      <c r="M39" s="1163"/>
      <c r="N39" s="1163"/>
      <c r="O39" s="1163"/>
      <c r="P39" s="1163"/>
      <c r="Q39" s="1163"/>
      <c r="R39" s="1163"/>
      <c r="S39" s="1163"/>
      <c r="T39" s="1163"/>
      <c r="U39" s="1163"/>
      <c r="V39" s="1163"/>
      <c r="W39" s="1163"/>
      <c r="X39" s="1163"/>
      <c r="Y39" s="1163"/>
      <c r="Z39" s="1163"/>
      <c r="AA39" s="1163"/>
      <c r="AB39" s="1163"/>
      <c r="AC39" s="1164"/>
    </row>
    <row r="40" spans="1:29" ht="14.25" customHeight="1">
      <c r="A40" s="371"/>
      <c r="B40" s="371"/>
      <c r="C40" s="371"/>
      <c r="D40" s="371"/>
      <c r="E40" s="371"/>
      <c r="F40" s="371"/>
      <c r="G40" s="371"/>
      <c r="H40" s="371"/>
      <c r="J40" s="1162"/>
      <c r="K40" s="1163"/>
      <c r="L40" s="1163"/>
      <c r="M40" s="1163"/>
      <c r="N40" s="1163"/>
      <c r="O40" s="1163"/>
      <c r="P40" s="1163"/>
      <c r="Q40" s="1163"/>
      <c r="R40" s="1163"/>
      <c r="S40" s="1163"/>
      <c r="T40" s="1163"/>
      <c r="U40" s="1163"/>
      <c r="V40" s="1163"/>
      <c r="W40" s="1163"/>
      <c r="X40" s="1163"/>
      <c r="Y40" s="1163"/>
      <c r="Z40" s="1163"/>
      <c r="AA40" s="1163"/>
      <c r="AB40" s="1163"/>
      <c r="AC40" s="1164"/>
    </row>
    <row r="41" spans="1:29" ht="14.25" customHeight="1">
      <c r="A41" s="371"/>
      <c r="B41" s="371"/>
      <c r="C41" s="371"/>
      <c r="D41" s="371"/>
      <c r="E41" s="371"/>
      <c r="F41" s="371"/>
      <c r="G41" s="371"/>
      <c r="H41" s="371"/>
      <c r="J41" s="1162"/>
      <c r="K41" s="1163"/>
      <c r="L41" s="1163"/>
      <c r="M41" s="1163"/>
      <c r="N41" s="1163"/>
      <c r="O41" s="1163"/>
      <c r="P41" s="1163"/>
      <c r="Q41" s="1163"/>
      <c r="R41" s="1163"/>
      <c r="S41" s="1163"/>
      <c r="T41" s="1163"/>
      <c r="U41" s="1163"/>
      <c r="V41" s="1163"/>
      <c r="W41" s="1163"/>
      <c r="X41" s="1163"/>
      <c r="Y41" s="1163"/>
      <c r="Z41" s="1163"/>
      <c r="AA41" s="1163"/>
      <c r="AB41" s="1163"/>
      <c r="AC41" s="1164"/>
    </row>
    <row r="42" spans="1:29" ht="14.25" customHeight="1">
      <c r="A42" s="371"/>
      <c r="B42" s="371"/>
      <c r="C42" s="371"/>
      <c r="D42" s="371"/>
      <c r="E42" s="371"/>
      <c r="F42" s="371"/>
      <c r="G42" s="371"/>
      <c r="H42" s="371"/>
      <c r="J42" s="1162"/>
      <c r="K42" s="1163"/>
      <c r="L42" s="1163"/>
      <c r="M42" s="1163"/>
      <c r="N42" s="1163"/>
      <c r="O42" s="1163"/>
      <c r="P42" s="1163"/>
      <c r="Q42" s="1163"/>
      <c r="R42" s="1163"/>
      <c r="S42" s="1163"/>
      <c r="T42" s="1163"/>
      <c r="U42" s="1163"/>
      <c r="V42" s="1163"/>
      <c r="W42" s="1163"/>
      <c r="X42" s="1163"/>
      <c r="Y42" s="1163"/>
      <c r="Z42" s="1163"/>
      <c r="AA42" s="1163"/>
      <c r="AB42" s="1163"/>
      <c r="AC42" s="1164"/>
    </row>
    <row r="43" spans="1:29" ht="14.25" customHeight="1">
      <c r="A43" s="371"/>
      <c r="B43" s="371"/>
      <c r="C43" s="371"/>
      <c r="D43" s="371"/>
      <c r="E43" s="371"/>
      <c r="F43" s="371"/>
      <c r="G43" s="371"/>
      <c r="H43" s="371"/>
      <c r="J43" s="1165"/>
      <c r="K43" s="1166"/>
      <c r="L43" s="1166"/>
      <c r="M43" s="1166"/>
      <c r="N43" s="1166"/>
      <c r="O43" s="1166"/>
      <c r="P43" s="1166"/>
      <c r="Q43" s="1166"/>
      <c r="R43" s="1166"/>
      <c r="S43" s="1166"/>
      <c r="T43" s="1166"/>
      <c r="U43" s="1166"/>
      <c r="V43" s="1166"/>
      <c r="W43" s="1166"/>
      <c r="X43" s="1166"/>
      <c r="Y43" s="1166"/>
      <c r="Z43" s="1166"/>
      <c r="AA43" s="1166"/>
      <c r="AB43" s="1166"/>
      <c r="AC43" s="1167"/>
    </row>
    <row r="44" spans="1:29" ht="14.25" customHeight="1">
      <c r="A44" s="371"/>
      <c r="B44" s="371"/>
      <c r="C44" s="371"/>
      <c r="D44" s="371"/>
      <c r="E44" s="371"/>
      <c r="F44" s="371"/>
      <c r="G44" s="371"/>
      <c r="H44" s="371"/>
    </row>
    <row r="45" spans="1:29" ht="14.25" customHeight="1">
      <c r="A45" s="371"/>
      <c r="B45" s="371"/>
      <c r="C45" s="371"/>
      <c r="D45" s="371"/>
      <c r="E45" s="371"/>
      <c r="F45" s="371"/>
      <c r="G45" s="371"/>
      <c r="H45" s="371"/>
      <c r="J45" s="1159"/>
      <c r="K45" s="1160"/>
      <c r="L45" s="1160"/>
      <c r="M45" s="1160"/>
      <c r="N45" s="1160"/>
      <c r="O45" s="1160"/>
      <c r="P45" s="1160"/>
      <c r="Q45" s="1160"/>
      <c r="R45" s="1160"/>
      <c r="S45" s="1160"/>
      <c r="T45" s="1160"/>
      <c r="U45" s="1160"/>
      <c r="V45" s="1160"/>
      <c r="W45" s="1160"/>
      <c r="X45" s="1160"/>
      <c r="Y45" s="1160"/>
      <c r="Z45" s="1160"/>
      <c r="AA45" s="1160"/>
      <c r="AB45" s="1160"/>
      <c r="AC45" s="1161"/>
    </row>
    <row r="46" spans="1:29" ht="14.25" customHeight="1">
      <c r="A46" s="371"/>
      <c r="B46" s="371"/>
      <c r="C46" s="371"/>
      <c r="D46" s="371"/>
      <c r="E46" s="371"/>
      <c r="F46" s="371"/>
      <c r="G46" s="371"/>
      <c r="H46" s="371"/>
      <c r="J46" s="1162"/>
      <c r="K46" s="1163"/>
      <c r="L46" s="1163"/>
      <c r="M46" s="1163"/>
      <c r="N46" s="1163"/>
      <c r="O46" s="1163"/>
      <c r="P46" s="1163"/>
      <c r="Q46" s="1163"/>
      <c r="R46" s="1163"/>
      <c r="S46" s="1163"/>
      <c r="T46" s="1163"/>
      <c r="U46" s="1163"/>
      <c r="V46" s="1163"/>
      <c r="W46" s="1163"/>
      <c r="X46" s="1163"/>
      <c r="Y46" s="1163"/>
      <c r="Z46" s="1163"/>
      <c r="AA46" s="1163"/>
      <c r="AB46" s="1163"/>
      <c r="AC46" s="1164"/>
    </row>
    <row r="47" spans="1:29" ht="14.25" customHeight="1">
      <c r="A47" s="371"/>
      <c r="B47" s="371"/>
      <c r="C47" s="371"/>
      <c r="D47" s="371"/>
      <c r="E47" s="371"/>
      <c r="F47" s="371"/>
      <c r="G47" s="371"/>
      <c r="H47" s="371"/>
      <c r="J47" s="1162"/>
      <c r="K47" s="1163"/>
      <c r="L47" s="1163"/>
      <c r="M47" s="1163"/>
      <c r="N47" s="1163"/>
      <c r="O47" s="1163"/>
      <c r="P47" s="1163"/>
      <c r="Q47" s="1163"/>
      <c r="R47" s="1163"/>
      <c r="S47" s="1163"/>
      <c r="T47" s="1163"/>
      <c r="U47" s="1163"/>
      <c r="V47" s="1163"/>
      <c r="W47" s="1163"/>
      <c r="X47" s="1163"/>
      <c r="Y47" s="1163"/>
      <c r="Z47" s="1163"/>
      <c r="AA47" s="1163"/>
      <c r="AB47" s="1163"/>
      <c r="AC47" s="1164"/>
    </row>
    <row r="48" spans="1:29" ht="14.25" customHeight="1">
      <c r="A48" s="371"/>
      <c r="B48" s="371"/>
      <c r="C48" s="371"/>
      <c r="D48" s="371"/>
      <c r="E48" s="371"/>
      <c r="F48" s="371"/>
      <c r="G48" s="371"/>
      <c r="H48" s="371"/>
      <c r="J48" s="1162"/>
      <c r="K48" s="1163"/>
      <c r="L48" s="1163"/>
      <c r="M48" s="1163"/>
      <c r="N48" s="1163"/>
      <c r="O48" s="1163"/>
      <c r="P48" s="1163"/>
      <c r="Q48" s="1163"/>
      <c r="R48" s="1163"/>
      <c r="S48" s="1163"/>
      <c r="T48" s="1163"/>
      <c r="U48" s="1163"/>
      <c r="V48" s="1163"/>
      <c r="W48" s="1163"/>
      <c r="X48" s="1163"/>
      <c r="Y48" s="1163"/>
      <c r="Z48" s="1163"/>
      <c r="AA48" s="1163"/>
      <c r="AB48" s="1163"/>
      <c r="AC48" s="1164"/>
    </row>
    <row r="49" spans="1:29" ht="14.25" customHeight="1">
      <c r="A49" s="371"/>
      <c r="B49" s="371"/>
      <c r="C49" s="371"/>
      <c r="D49" s="371"/>
      <c r="E49" s="371"/>
      <c r="F49" s="371"/>
      <c r="G49" s="371"/>
      <c r="H49" s="371"/>
      <c r="J49" s="1162"/>
      <c r="K49" s="1163"/>
      <c r="L49" s="1163"/>
      <c r="M49" s="1163"/>
      <c r="N49" s="1163"/>
      <c r="O49" s="1163"/>
      <c r="P49" s="1163"/>
      <c r="Q49" s="1163"/>
      <c r="R49" s="1163"/>
      <c r="S49" s="1163"/>
      <c r="T49" s="1163"/>
      <c r="U49" s="1163"/>
      <c r="V49" s="1163"/>
      <c r="W49" s="1163"/>
      <c r="X49" s="1163"/>
      <c r="Y49" s="1163"/>
      <c r="Z49" s="1163"/>
      <c r="AA49" s="1163"/>
      <c r="AB49" s="1163"/>
      <c r="AC49" s="1164"/>
    </row>
    <row r="50" spans="1:29" ht="14.25" customHeight="1">
      <c r="A50" s="371"/>
      <c r="B50" s="371"/>
      <c r="C50" s="371"/>
      <c r="D50" s="371"/>
      <c r="E50" s="371"/>
      <c r="F50" s="371"/>
      <c r="G50" s="371"/>
      <c r="H50" s="371"/>
      <c r="J50" s="1162"/>
      <c r="K50" s="1163"/>
      <c r="L50" s="1163"/>
      <c r="M50" s="1163"/>
      <c r="N50" s="1163"/>
      <c r="O50" s="1163"/>
      <c r="P50" s="1163"/>
      <c r="Q50" s="1163"/>
      <c r="R50" s="1163"/>
      <c r="S50" s="1163"/>
      <c r="T50" s="1163"/>
      <c r="U50" s="1163"/>
      <c r="V50" s="1163"/>
      <c r="W50" s="1163"/>
      <c r="X50" s="1163"/>
      <c r="Y50" s="1163"/>
      <c r="Z50" s="1163"/>
      <c r="AA50" s="1163"/>
      <c r="AB50" s="1163"/>
      <c r="AC50" s="1164"/>
    </row>
    <row r="51" spans="1:29" ht="14.25" customHeight="1">
      <c r="A51" s="371"/>
      <c r="B51" s="371"/>
      <c r="C51" s="371"/>
      <c r="D51" s="371"/>
      <c r="E51" s="371"/>
      <c r="F51" s="371"/>
      <c r="G51" s="371"/>
      <c r="H51" s="371"/>
      <c r="J51" s="1162"/>
      <c r="K51" s="1163"/>
      <c r="L51" s="1163"/>
      <c r="M51" s="1163"/>
      <c r="N51" s="1163"/>
      <c r="O51" s="1163"/>
      <c r="P51" s="1163"/>
      <c r="Q51" s="1163"/>
      <c r="R51" s="1163"/>
      <c r="S51" s="1163"/>
      <c r="T51" s="1163"/>
      <c r="U51" s="1163"/>
      <c r="V51" s="1163"/>
      <c r="W51" s="1163"/>
      <c r="X51" s="1163"/>
      <c r="Y51" s="1163"/>
      <c r="Z51" s="1163"/>
      <c r="AA51" s="1163"/>
      <c r="AB51" s="1163"/>
      <c r="AC51" s="1164"/>
    </row>
    <row r="52" spans="1:29" ht="14.25" customHeight="1">
      <c r="A52" s="1143" t="s">
        <v>365</v>
      </c>
      <c r="B52" s="1143"/>
      <c r="C52" s="1143"/>
      <c r="D52" s="1168"/>
      <c r="E52" s="1169"/>
      <c r="F52" s="1169"/>
      <c r="G52" s="1169"/>
      <c r="H52" s="1170"/>
      <c r="J52" s="1162"/>
      <c r="K52" s="1163"/>
      <c r="L52" s="1163"/>
      <c r="M52" s="1163"/>
      <c r="N52" s="1163"/>
      <c r="O52" s="1163"/>
      <c r="P52" s="1163"/>
      <c r="Q52" s="1163"/>
      <c r="R52" s="1163"/>
      <c r="S52" s="1163"/>
      <c r="T52" s="1163"/>
      <c r="U52" s="1163"/>
      <c r="V52" s="1163"/>
      <c r="W52" s="1163"/>
      <c r="X52" s="1163"/>
      <c r="Y52" s="1163"/>
      <c r="Z52" s="1163"/>
      <c r="AA52" s="1163"/>
      <c r="AB52" s="1163"/>
      <c r="AC52" s="1164"/>
    </row>
    <row r="53" spans="1:29" ht="14.25" customHeight="1">
      <c r="A53" s="1143"/>
      <c r="B53" s="1143"/>
      <c r="C53" s="1143"/>
      <c r="D53" s="1171"/>
      <c r="E53" s="1172"/>
      <c r="F53" s="1172"/>
      <c r="G53" s="1172"/>
      <c r="H53" s="1173"/>
      <c r="J53" s="1162"/>
      <c r="K53" s="1163"/>
      <c r="L53" s="1163"/>
      <c r="M53" s="1163"/>
      <c r="N53" s="1163"/>
      <c r="O53" s="1163"/>
      <c r="P53" s="1163"/>
      <c r="Q53" s="1163"/>
      <c r="R53" s="1163"/>
      <c r="S53" s="1163"/>
      <c r="T53" s="1163"/>
      <c r="U53" s="1163"/>
      <c r="V53" s="1163"/>
      <c r="W53" s="1163"/>
      <c r="X53" s="1163"/>
      <c r="Y53" s="1163"/>
      <c r="Z53" s="1163"/>
      <c r="AA53" s="1163"/>
      <c r="AB53" s="1163"/>
      <c r="AC53" s="1164"/>
    </row>
    <row r="54" spans="1:29" ht="14.25" customHeight="1">
      <c r="A54" s="1143"/>
      <c r="B54" s="1143"/>
      <c r="C54" s="1143"/>
      <c r="D54" s="1171"/>
      <c r="E54" s="1172"/>
      <c r="F54" s="1172"/>
      <c r="G54" s="1172"/>
      <c r="H54" s="1173"/>
      <c r="J54" s="1162"/>
      <c r="K54" s="1163"/>
      <c r="L54" s="1163"/>
      <c r="M54" s="1163"/>
      <c r="N54" s="1163"/>
      <c r="O54" s="1163"/>
      <c r="P54" s="1163"/>
      <c r="Q54" s="1163"/>
      <c r="R54" s="1163"/>
      <c r="S54" s="1163"/>
      <c r="T54" s="1163"/>
      <c r="U54" s="1163"/>
      <c r="V54" s="1163"/>
      <c r="W54" s="1163"/>
      <c r="X54" s="1163"/>
      <c r="Y54" s="1163"/>
      <c r="Z54" s="1163"/>
      <c r="AA54" s="1163"/>
      <c r="AB54" s="1163"/>
      <c r="AC54" s="1164"/>
    </row>
    <row r="55" spans="1:29" ht="14.25" customHeight="1">
      <c r="A55" s="1143"/>
      <c r="B55" s="1143"/>
      <c r="C55" s="1143"/>
      <c r="D55" s="1174"/>
      <c r="E55" s="1175"/>
      <c r="F55" s="1175"/>
      <c r="G55" s="1175"/>
      <c r="H55" s="1176"/>
      <c r="J55" s="1162"/>
      <c r="K55" s="1163"/>
      <c r="L55" s="1163"/>
      <c r="M55" s="1163"/>
      <c r="N55" s="1163"/>
      <c r="O55" s="1163"/>
      <c r="P55" s="1163"/>
      <c r="Q55" s="1163"/>
      <c r="R55" s="1163"/>
      <c r="S55" s="1163"/>
      <c r="T55" s="1163"/>
      <c r="U55" s="1163"/>
      <c r="V55" s="1163"/>
      <c r="W55" s="1163"/>
      <c r="X55" s="1163"/>
      <c r="Y55" s="1163"/>
      <c r="Z55" s="1163"/>
      <c r="AA55" s="1163"/>
      <c r="AB55" s="1163"/>
      <c r="AC55" s="1164"/>
    </row>
    <row r="56" spans="1:29" ht="14.25" customHeight="1">
      <c r="A56" s="1143" t="s">
        <v>366</v>
      </c>
      <c r="B56" s="1143"/>
      <c r="C56" s="1143"/>
      <c r="D56" s="1153" t="s">
        <v>367</v>
      </c>
      <c r="E56" s="1154"/>
      <c r="F56" s="1154"/>
      <c r="G56" s="1154"/>
      <c r="H56" s="1155"/>
      <c r="J56" s="1162"/>
      <c r="K56" s="1163"/>
      <c r="L56" s="1163"/>
      <c r="M56" s="1163"/>
      <c r="N56" s="1163"/>
      <c r="O56" s="1163"/>
      <c r="P56" s="1163"/>
      <c r="Q56" s="1163"/>
      <c r="R56" s="1163"/>
      <c r="S56" s="1163"/>
      <c r="T56" s="1163"/>
      <c r="U56" s="1163"/>
      <c r="V56" s="1163"/>
      <c r="W56" s="1163"/>
      <c r="X56" s="1163"/>
      <c r="Y56" s="1163"/>
      <c r="Z56" s="1163"/>
      <c r="AA56" s="1163"/>
      <c r="AB56" s="1163"/>
      <c r="AC56" s="1164"/>
    </row>
    <row r="57" spans="1:29" ht="14.25" customHeight="1">
      <c r="A57" s="1143"/>
      <c r="B57" s="1143"/>
      <c r="C57" s="1143"/>
      <c r="D57" s="1156"/>
      <c r="E57" s="1157"/>
      <c r="F57" s="1157"/>
      <c r="G57" s="1157"/>
      <c r="H57" s="1158"/>
      <c r="J57" s="1162"/>
      <c r="K57" s="1163"/>
      <c r="L57" s="1163"/>
      <c r="M57" s="1163"/>
      <c r="N57" s="1163"/>
      <c r="O57" s="1163"/>
      <c r="P57" s="1163"/>
      <c r="Q57" s="1163"/>
      <c r="R57" s="1163"/>
      <c r="S57" s="1163"/>
      <c r="T57" s="1163"/>
      <c r="U57" s="1163"/>
      <c r="V57" s="1163"/>
      <c r="W57" s="1163"/>
      <c r="X57" s="1163"/>
      <c r="Y57" s="1163"/>
      <c r="Z57" s="1163"/>
      <c r="AA57" s="1163"/>
      <c r="AB57" s="1163"/>
      <c r="AC57" s="1164"/>
    </row>
    <row r="58" spans="1:29" ht="14.25" customHeight="1">
      <c r="J58" s="1162"/>
      <c r="K58" s="1163"/>
      <c r="L58" s="1163"/>
      <c r="M58" s="1163"/>
      <c r="N58" s="1163"/>
      <c r="O58" s="1163"/>
      <c r="P58" s="1163"/>
      <c r="Q58" s="1163"/>
      <c r="R58" s="1163"/>
      <c r="S58" s="1163"/>
      <c r="T58" s="1163"/>
      <c r="U58" s="1163"/>
      <c r="V58" s="1163"/>
      <c r="W58" s="1163"/>
      <c r="X58" s="1163"/>
      <c r="Y58" s="1163"/>
      <c r="Z58" s="1163"/>
      <c r="AA58" s="1163"/>
      <c r="AB58" s="1163"/>
      <c r="AC58" s="1164"/>
    </row>
    <row r="59" spans="1:29" ht="14.25" customHeight="1">
      <c r="J59" s="1162"/>
      <c r="K59" s="1163"/>
      <c r="L59" s="1163"/>
      <c r="M59" s="1163"/>
      <c r="N59" s="1163"/>
      <c r="O59" s="1163"/>
      <c r="P59" s="1163"/>
      <c r="Q59" s="1163"/>
      <c r="R59" s="1163"/>
      <c r="S59" s="1163"/>
      <c r="T59" s="1163"/>
      <c r="U59" s="1163"/>
      <c r="V59" s="1163"/>
      <c r="W59" s="1163"/>
      <c r="X59" s="1163"/>
      <c r="Y59" s="1163"/>
      <c r="Z59" s="1163"/>
      <c r="AA59" s="1163"/>
      <c r="AB59" s="1163"/>
      <c r="AC59" s="1164"/>
    </row>
    <row r="60" spans="1:29" ht="14.25" customHeight="1">
      <c r="J60" s="1162"/>
      <c r="K60" s="1163"/>
      <c r="L60" s="1163"/>
      <c r="M60" s="1163"/>
      <c r="N60" s="1163"/>
      <c r="O60" s="1163"/>
      <c r="P60" s="1163"/>
      <c r="Q60" s="1163"/>
      <c r="R60" s="1163"/>
      <c r="S60" s="1163"/>
      <c r="T60" s="1163"/>
      <c r="U60" s="1163"/>
      <c r="V60" s="1163"/>
      <c r="W60" s="1163"/>
      <c r="X60" s="1163"/>
      <c r="Y60" s="1163"/>
      <c r="Z60" s="1163"/>
      <c r="AA60" s="1163"/>
      <c r="AB60" s="1163"/>
      <c r="AC60" s="1164"/>
    </row>
    <row r="61" spans="1:29" ht="14.25" customHeight="1">
      <c r="J61" s="1162"/>
      <c r="K61" s="1163"/>
      <c r="L61" s="1163"/>
      <c r="M61" s="1163"/>
      <c r="N61" s="1163"/>
      <c r="O61" s="1163"/>
      <c r="P61" s="1163"/>
      <c r="Q61" s="1163"/>
      <c r="R61" s="1163"/>
      <c r="S61" s="1163"/>
      <c r="T61" s="1163"/>
      <c r="U61" s="1163"/>
      <c r="V61" s="1163"/>
      <c r="W61" s="1163"/>
      <c r="X61" s="1163"/>
      <c r="Y61" s="1163"/>
      <c r="Z61" s="1163"/>
      <c r="AA61" s="1163"/>
      <c r="AB61" s="1163"/>
      <c r="AC61" s="1164"/>
    </row>
    <row r="62" spans="1:29" ht="14.25" customHeight="1">
      <c r="J62" s="1162"/>
      <c r="K62" s="1163"/>
      <c r="L62" s="1163"/>
      <c r="M62" s="1163"/>
      <c r="N62" s="1163"/>
      <c r="O62" s="1163"/>
      <c r="P62" s="1163"/>
      <c r="Q62" s="1163"/>
      <c r="R62" s="1163"/>
      <c r="S62" s="1163"/>
      <c r="T62" s="1163"/>
      <c r="U62" s="1163"/>
      <c r="V62" s="1163"/>
      <c r="W62" s="1163"/>
      <c r="X62" s="1163"/>
      <c r="Y62" s="1163"/>
      <c r="Z62" s="1163"/>
      <c r="AA62" s="1163"/>
      <c r="AB62" s="1163"/>
      <c r="AC62" s="1164"/>
    </row>
    <row r="63" spans="1:29" ht="14.25" customHeight="1">
      <c r="J63" s="1162"/>
      <c r="K63" s="1163"/>
      <c r="L63" s="1163"/>
      <c r="M63" s="1163"/>
      <c r="N63" s="1163"/>
      <c r="O63" s="1163"/>
      <c r="P63" s="1163"/>
      <c r="Q63" s="1163"/>
      <c r="R63" s="1163"/>
      <c r="S63" s="1163"/>
      <c r="T63" s="1163"/>
      <c r="U63" s="1163"/>
      <c r="V63" s="1163"/>
      <c r="W63" s="1163"/>
      <c r="X63" s="1163"/>
      <c r="Y63" s="1163"/>
      <c r="Z63" s="1163"/>
      <c r="AA63" s="1163"/>
      <c r="AB63" s="1163"/>
      <c r="AC63" s="1164"/>
    </row>
    <row r="64" spans="1:29" ht="14.25" customHeight="1">
      <c r="J64" s="1165"/>
      <c r="K64" s="1166"/>
      <c r="L64" s="1166"/>
      <c r="M64" s="1166"/>
      <c r="N64" s="1166"/>
      <c r="O64" s="1166"/>
      <c r="P64" s="1166"/>
      <c r="Q64" s="1166"/>
      <c r="R64" s="1166"/>
      <c r="S64" s="1166"/>
      <c r="T64" s="1166"/>
      <c r="U64" s="1166"/>
      <c r="V64" s="1166"/>
      <c r="W64" s="1166"/>
      <c r="X64" s="1166"/>
      <c r="Y64" s="1166"/>
      <c r="Z64" s="1166"/>
      <c r="AA64" s="1166"/>
      <c r="AB64" s="1166"/>
      <c r="AC64" s="1167"/>
    </row>
    <row r="66" spans="1:30" ht="17.25">
      <c r="A66" s="472"/>
      <c r="B66" s="472"/>
      <c r="C66" s="472"/>
      <c r="D66" s="472"/>
      <c r="E66" s="472"/>
      <c r="F66" s="472"/>
      <c r="G66" s="472"/>
      <c r="H66" s="472"/>
      <c r="I66" s="472"/>
      <c r="J66" s="472"/>
      <c r="K66" s="472"/>
      <c r="L66" s="472"/>
      <c r="M66" s="472"/>
      <c r="N66" s="472"/>
      <c r="O66" s="472"/>
      <c r="P66" s="472"/>
      <c r="Q66" s="472"/>
      <c r="R66" s="472"/>
      <c r="S66" s="472"/>
      <c r="T66" s="472"/>
      <c r="U66" s="472"/>
      <c r="V66" s="472"/>
      <c r="W66" s="472"/>
      <c r="X66" s="472"/>
      <c r="Y66" s="472"/>
      <c r="Z66" s="472"/>
      <c r="AA66" s="472"/>
      <c r="AB66" s="472"/>
      <c r="AC66" s="472"/>
      <c r="AD66" s="472"/>
    </row>
    <row r="67" spans="1:30" ht="17.25">
      <c r="A67" s="470"/>
      <c r="B67" s="471"/>
      <c r="C67" s="471"/>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row>
    <row r="68" spans="1:30" ht="14.25" customHeight="1">
      <c r="A68" s="473"/>
      <c r="B68" s="473"/>
      <c r="C68" s="473"/>
      <c r="D68" s="474"/>
      <c r="E68" s="474"/>
      <c r="F68" s="474"/>
      <c r="G68" s="474"/>
      <c r="H68" s="474"/>
      <c r="I68" s="471"/>
      <c r="J68" s="475"/>
      <c r="K68" s="476"/>
      <c r="L68" s="476"/>
      <c r="M68" s="476"/>
      <c r="N68" s="476"/>
      <c r="O68" s="476"/>
      <c r="P68" s="476"/>
      <c r="Q68" s="476"/>
      <c r="R68" s="476"/>
      <c r="S68" s="476"/>
      <c r="T68" s="476"/>
      <c r="U68" s="476"/>
      <c r="V68" s="476"/>
      <c r="W68" s="476"/>
      <c r="X68" s="476"/>
      <c r="Y68" s="476"/>
      <c r="Z68" s="476"/>
      <c r="AA68" s="476"/>
      <c r="AB68" s="476"/>
      <c r="AC68" s="476"/>
      <c r="AD68" s="471"/>
    </row>
    <row r="69" spans="1:30" ht="14.25" customHeight="1">
      <c r="A69" s="392"/>
      <c r="B69" s="392"/>
      <c r="C69" s="392"/>
      <c r="D69" s="370"/>
      <c r="E69" s="370"/>
      <c r="F69" s="370"/>
      <c r="G69" s="370"/>
      <c r="H69" s="370"/>
      <c r="I69" s="471"/>
      <c r="J69" s="476"/>
      <c r="K69" s="476"/>
      <c r="L69" s="476"/>
      <c r="M69" s="476"/>
      <c r="N69" s="476"/>
      <c r="O69" s="476"/>
      <c r="P69" s="476"/>
      <c r="Q69" s="476"/>
      <c r="R69" s="476"/>
      <c r="S69" s="476"/>
      <c r="T69" s="476"/>
      <c r="U69" s="476"/>
      <c r="V69" s="476"/>
      <c r="W69" s="476"/>
      <c r="X69" s="476"/>
      <c r="Y69" s="476"/>
      <c r="Z69" s="476"/>
      <c r="AA69" s="476"/>
      <c r="AB69" s="476"/>
      <c r="AC69" s="476"/>
      <c r="AD69" s="471"/>
    </row>
    <row r="70" spans="1:30" ht="14.25" customHeight="1">
      <c r="A70" s="370"/>
      <c r="B70" s="370"/>
      <c r="C70" s="370"/>
      <c r="D70" s="370"/>
      <c r="E70" s="370"/>
      <c r="F70" s="370"/>
      <c r="G70" s="370"/>
      <c r="H70" s="370"/>
      <c r="I70" s="471"/>
      <c r="J70" s="476"/>
      <c r="K70" s="476"/>
      <c r="L70" s="476"/>
      <c r="M70" s="476"/>
      <c r="N70" s="476"/>
      <c r="O70" s="476"/>
      <c r="P70" s="476"/>
      <c r="Q70" s="476"/>
      <c r="R70" s="476"/>
      <c r="S70" s="476"/>
      <c r="T70" s="476"/>
      <c r="U70" s="476"/>
      <c r="V70" s="476"/>
      <c r="W70" s="476"/>
      <c r="X70" s="476"/>
      <c r="Y70" s="476"/>
      <c r="Z70" s="476"/>
      <c r="AA70" s="476"/>
      <c r="AB70" s="476"/>
      <c r="AC70" s="476"/>
      <c r="AD70" s="471"/>
    </row>
    <row r="71" spans="1:30" ht="14.25" customHeight="1">
      <c r="A71" s="477"/>
      <c r="B71" s="477"/>
      <c r="C71" s="477"/>
      <c r="D71" s="474"/>
      <c r="E71" s="474"/>
      <c r="F71" s="474"/>
      <c r="G71" s="474"/>
      <c r="H71" s="474"/>
      <c r="I71" s="471"/>
      <c r="J71" s="476"/>
      <c r="K71" s="476"/>
      <c r="L71" s="476"/>
      <c r="M71" s="476"/>
      <c r="N71" s="476"/>
      <c r="O71" s="476"/>
      <c r="P71" s="476"/>
      <c r="Q71" s="476"/>
      <c r="R71" s="476"/>
      <c r="S71" s="476"/>
      <c r="T71" s="476"/>
      <c r="U71" s="476"/>
      <c r="V71" s="476"/>
      <c r="W71" s="476"/>
      <c r="X71" s="476"/>
      <c r="Y71" s="476"/>
      <c r="Z71" s="476"/>
      <c r="AA71" s="476"/>
      <c r="AB71" s="476"/>
      <c r="AC71" s="476"/>
      <c r="AD71" s="471"/>
    </row>
    <row r="72" spans="1:30" ht="14.25" customHeight="1">
      <c r="A72" s="392"/>
      <c r="B72" s="392"/>
      <c r="C72" s="392"/>
      <c r="D72" s="370"/>
      <c r="E72" s="370"/>
      <c r="F72" s="370"/>
      <c r="G72" s="370"/>
      <c r="H72" s="370"/>
      <c r="I72" s="471"/>
      <c r="J72" s="476"/>
      <c r="K72" s="476"/>
      <c r="L72" s="476"/>
      <c r="M72" s="476"/>
      <c r="N72" s="476"/>
      <c r="O72" s="476"/>
      <c r="P72" s="476"/>
      <c r="Q72" s="476"/>
      <c r="R72" s="476"/>
      <c r="S72" s="476"/>
      <c r="T72" s="476"/>
      <c r="U72" s="476"/>
      <c r="V72" s="476"/>
      <c r="W72" s="476"/>
      <c r="X72" s="476"/>
      <c r="Y72" s="476"/>
      <c r="Z72" s="476"/>
      <c r="AA72" s="476"/>
      <c r="AB72" s="476"/>
      <c r="AC72" s="476"/>
      <c r="AD72" s="471"/>
    </row>
    <row r="73" spans="1:30" ht="14.25" customHeight="1">
      <c r="A73" s="370"/>
      <c r="B73" s="370"/>
      <c r="C73" s="370"/>
      <c r="D73" s="370"/>
      <c r="E73" s="370"/>
      <c r="F73" s="370"/>
      <c r="G73" s="370"/>
      <c r="H73" s="370"/>
      <c r="I73" s="471"/>
      <c r="J73" s="476"/>
      <c r="K73" s="476"/>
      <c r="L73" s="476"/>
      <c r="M73" s="476"/>
      <c r="N73" s="476"/>
      <c r="O73" s="476"/>
      <c r="P73" s="476"/>
      <c r="Q73" s="476"/>
      <c r="R73" s="476"/>
      <c r="S73" s="476"/>
      <c r="T73" s="476"/>
      <c r="U73" s="476"/>
      <c r="V73" s="476"/>
      <c r="W73" s="476"/>
      <c r="X73" s="476"/>
      <c r="Y73" s="476"/>
      <c r="Z73" s="476"/>
      <c r="AA73" s="476"/>
      <c r="AB73" s="476"/>
      <c r="AC73" s="476"/>
      <c r="AD73" s="471"/>
    </row>
    <row r="74" spans="1:30" ht="14.25" customHeight="1">
      <c r="A74" s="474"/>
      <c r="B74" s="474"/>
      <c r="C74" s="474"/>
      <c r="D74" s="474"/>
      <c r="E74" s="474"/>
      <c r="F74" s="474"/>
      <c r="G74" s="474"/>
      <c r="H74" s="474"/>
      <c r="I74" s="471"/>
      <c r="J74" s="476"/>
      <c r="K74" s="476"/>
      <c r="L74" s="476"/>
      <c r="M74" s="476"/>
      <c r="N74" s="476"/>
      <c r="O74" s="476"/>
      <c r="P74" s="476"/>
      <c r="Q74" s="476"/>
      <c r="R74" s="476"/>
      <c r="S74" s="476"/>
      <c r="T74" s="476"/>
      <c r="U74" s="476"/>
      <c r="V74" s="476"/>
      <c r="W74" s="476"/>
      <c r="X74" s="476"/>
      <c r="Y74" s="476"/>
      <c r="Z74" s="476"/>
      <c r="AA74" s="476"/>
      <c r="AB74" s="476"/>
      <c r="AC74" s="476"/>
      <c r="AD74" s="471"/>
    </row>
    <row r="75" spans="1:30" ht="14.25" customHeight="1">
      <c r="A75" s="370"/>
      <c r="B75" s="370"/>
      <c r="C75" s="370"/>
      <c r="D75" s="370"/>
      <c r="E75" s="370"/>
      <c r="F75" s="370"/>
      <c r="G75" s="370"/>
      <c r="H75" s="370"/>
      <c r="I75" s="471"/>
      <c r="J75" s="476"/>
      <c r="K75" s="476"/>
      <c r="L75" s="476"/>
      <c r="M75" s="476"/>
      <c r="N75" s="476"/>
      <c r="O75" s="476"/>
      <c r="P75" s="476"/>
      <c r="Q75" s="476"/>
      <c r="R75" s="476"/>
      <c r="S75" s="476"/>
      <c r="T75" s="476"/>
      <c r="U75" s="476"/>
      <c r="V75" s="476"/>
      <c r="W75" s="476"/>
      <c r="X75" s="476"/>
      <c r="Y75" s="476"/>
      <c r="Z75" s="476"/>
      <c r="AA75" s="476"/>
      <c r="AB75" s="476"/>
      <c r="AC75" s="476"/>
      <c r="AD75" s="471"/>
    </row>
    <row r="76" spans="1:30" ht="13.5" customHeight="1">
      <c r="A76" s="478"/>
      <c r="B76" s="478"/>
      <c r="C76" s="478"/>
      <c r="D76" s="479"/>
      <c r="E76" s="479"/>
      <c r="F76" s="479"/>
      <c r="G76" s="479"/>
      <c r="H76" s="479"/>
      <c r="I76" s="471"/>
      <c r="J76" s="476"/>
      <c r="K76" s="476"/>
      <c r="L76" s="476"/>
      <c r="M76" s="476"/>
      <c r="N76" s="476"/>
      <c r="O76" s="476"/>
      <c r="P76" s="476"/>
      <c r="Q76" s="476"/>
      <c r="R76" s="476"/>
      <c r="S76" s="476"/>
      <c r="T76" s="476"/>
      <c r="U76" s="476"/>
      <c r="V76" s="476"/>
      <c r="W76" s="476"/>
      <c r="X76" s="476"/>
      <c r="Y76" s="476"/>
      <c r="Z76" s="476"/>
      <c r="AA76" s="476"/>
      <c r="AB76" s="476"/>
      <c r="AC76" s="476"/>
      <c r="AD76" s="471"/>
    </row>
    <row r="77" spans="1:30" ht="13.5" customHeight="1">
      <c r="A77" s="478"/>
      <c r="B77" s="478"/>
      <c r="C77" s="478"/>
      <c r="D77" s="479"/>
      <c r="E77" s="479"/>
      <c r="F77" s="479"/>
      <c r="G77" s="479"/>
      <c r="H77" s="479"/>
      <c r="I77" s="471"/>
      <c r="J77" s="476"/>
      <c r="K77" s="476"/>
      <c r="L77" s="476"/>
      <c r="M77" s="476"/>
      <c r="N77" s="476"/>
      <c r="O77" s="476"/>
      <c r="P77" s="476"/>
      <c r="Q77" s="476"/>
      <c r="R77" s="476"/>
      <c r="S77" s="476"/>
      <c r="T77" s="476"/>
      <c r="U77" s="476"/>
      <c r="V77" s="476"/>
      <c r="W77" s="476"/>
      <c r="X77" s="476"/>
      <c r="Y77" s="476"/>
      <c r="Z77" s="476"/>
      <c r="AA77" s="476"/>
      <c r="AB77" s="476"/>
      <c r="AC77" s="476"/>
      <c r="AD77" s="471"/>
    </row>
    <row r="78" spans="1:30" ht="13.5" customHeight="1">
      <c r="A78" s="478"/>
      <c r="B78" s="478"/>
      <c r="C78" s="478"/>
      <c r="D78" s="479"/>
      <c r="E78" s="479"/>
      <c r="F78" s="479"/>
      <c r="G78" s="479"/>
      <c r="H78" s="479"/>
      <c r="I78" s="471"/>
      <c r="J78" s="476"/>
      <c r="K78" s="476"/>
      <c r="L78" s="476"/>
      <c r="M78" s="476"/>
      <c r="N78" s="476"/>
      <c r="O78" s="476"/>
      <c r="P78" s="476"/>
      <c r="Q78" s="476"/>
      <c r="R78" s="476"/>
      <c r="S78" s="476"/>
      <c r="T78" s="476"/>
      <c r="U78" s="476"/>
      <c r="V78" s="476"/>
      <c r="W78" s="476"/>
      <c r="X78" s="476"/>
      <c r="Y78" s="476"/>
      <c r="Z78" s="476"/>
      <c r="AA78" s="476"/>
      <c r="AB78" s="476"/>
      <c r="AC78" s="476"/>
      <c r="AD78" s="471"/>
    </row>
    <row r="79" spans="1:30" ht="13.5" customHeight="1">
      <c r="A79" s="478"/>
      <c r="B79" s="478"/>
      <c r="C79" s="478"/>
      <c r="D79" s="479"/>
      <c r="E79" s="479"/>
      <c r="F79" s="479"/>
      <c r="G79" s="479"/>
      <c r="H79" s="479"/>
      <c r="I79" s="471"/>
      <c r="J79" s="476"/>
      <c r="K79" s="476"/>
      <c r="L79" s="476"/>
      <c r="M79" s="476"/>
      <c r="N79" s="476"/>
      <c r="O79" s="476"/>
      <c r="P79" s="476"/>
      <c r="Q79" s="476"/>
      <c r="R79" s="476"/>
      <c r="S79" s="476"/>
      <c r="T79" s="476"/>
      <c r="U79" s="476"/>
      <c r="V79" s="476"/>
      <c r="W79" s="476"/>
      <c r="X79" s="476"/>
      <c r="Y79" s="476"/>
      <c r="Z79" s="476"/>
      <c r="AA79" s="476"/>
      <c r="AB79" s="476"/>
      <c r="AC79" s="476"/>
      <c r="AD79" s="471"/>
    </row>
    <row r="80" spans="1:30" ht="13.5" customHeight="1">
      <c r="A80" s="478"/>
      <c r="B80" s="478"/>
      <c r="C80" s="478"/>
      <c r="D80" s="474"/>
      <c r="E80" s="474"/>
      <c r="F80" s="474"/>
      <c r="G80" s="474"/>
      <c r="H80" s="474"/>
      <c r="I80" s="471"/>
      <c r="J80" s="476"/>
      <c r="K80" s="476"/>
      <c r="L80" s="476"/>
      <c r="M80" s="476"/>
      <c r="N80" s="476"/>
      <c r="O80" s="476"/>
      <c r="P80" s="476"/>
      <c r="Q80" s="476"/>
      <c r="R80" s="476"/>
      <c r="S80" s="476"/>
      <c r="T80" s="476"/>
      <c r="U80" s="476"/>
      <c r="V80" s="476"/>
      <c r="W80" s="476"/>
      <c r="X80" s="476"/>
      <c r="Y80" s="476"/>
      <c r="Z80" s="476"/>
      <c r="AA80" s="476"/>
      <c r="AB80" s="476"/>
      <c r="AC80" s="476"/>
      <c r="AD80" s="471"/>
    </row>
    <row r="81" spans="1:30" ht="13.5" customHeight="1">
      <c r="A81" s="478"/>
      <c r="B81" s="478"/>
      <c r="C81" s="478"/>
      <c r="D81" s="474"/>
      <c r="E81" s="474"/>
      <c r="F81" s="474"/>
      <c r="G81" s="474"/>
      <c r="H81" s="474"/>
      <c r="I81" s="471"/>
      <c r="J81" s="476"/>
      <c r="K81" s="476"/>
      <c r="L81" s="476"/>
      <c r="M81" s="476"/>
      <c r="N81" s="476"/>
      <c r="O81" s="476"/>
      <c r="P81" s="476"/>
      <c r="Q81" s="476"/>
      <c r="R81" s="476"/>
      <c r="S81" s="476"/>
      <c r="T81" s="476"/>
      <c r="U81" s="476"/>
      <c r="V81" s="476"/>
      <c r="W81" s="476"/>
      <c r="X81" s="476"/>
      <c r="Y81" s="476"/>
      <c r="Z81" s="476"/>
      <c r="AA81" s="476"/>
      <c r="AB81" s="476"/>
      <c r="AC81" s="476"/>
      <c r="AD81" s="471"/>
    </row>
    <row r="82" spans="1:30" ht="14.25" customHeight="1">
      <c r="A82" s="370"/>
      <c r="B82" s="370"/>
      <c r="C82" s="370"/>
      <c r="D82" s="370"/>
      <c r="E82" s="370"/>
      <c r="F82" s="370"/>
      <c r="G82" s="370"/>
      <c r="H82" s="370"/>
      <c r="I82" s="471"/>
      <c r="J82" s="476"/>
      <c r="K82" s="476"/>
      <c r="L82" s="476"/>
      <c r="M82" s="476"/>
      <c r="N82" s="476"/>
      <c r="O82" s="476"/>
      <c r="P82" s="476"/>
      <c r="Q82" s="476"/>
      <c r="R82" s="476"/>
      <c r="S82" s="476"/>
      <c r="T82" s="476"/>
      <c r="U82" s="476"/>
      <c r="V82" s="476"/>
      <c r="W82" s="476"/>
      <c r="X82" s="476"/>
      <c r="Y82" s="476"/>
      <c r="Z82" s="476"/>
      <c r="AA82" s="476"/>
      <c r="AB82" s="476"/>
      <c r="AC82" s="476"/>
      <c r="AD82" s="471"/>
    </row>
    <row r="83" spans="1:30" ht="14.25" customHeight="1">
      <c r="A83" s="370"/>
      <c r="B83" s="370"/>
      <c r="C83" s="370"/>
      <c r="D83" s="370"/>
      <c r="E83" s="370"/>
      <c r="F83" s="370"/>
      <c r="G83" s="370"/>
      <c r="H83" s="370"/>
      <c r="I83" s="471"/>
      <c r="J83" s="476"/>
      <c r="K83" s="476"/>
      <c r="L83" s="476"/>
      <c r="M83" s="476"/>
      <c r="N83" s="476"/>
      <c r="O83" s="476"/>
      <c r="P83" s="476"/>
      <c r="Q83" s="476"/>
      <c r="R83" s="476"/>
      <c r="S83" s="476"/>
      <c r="T83" s="476"/>
      <c r="U83" s="476"/>
      <c r="V83" s="476"/>
      <c r="W83" s="476"/>
      <c r="X83" s="476"/>
      <c r="Y83" s="476"/>
      <c r="Z83" s="476"/>
      <c r="AA83" s="476"/>
      <c r="AB83" s="476"/>
      <c r="AC83" s="476"/>
      <c r="AD83" s="471"/>
    </row>
    <row r="84" spans="1:30" ht="14.25" customHeight="1">
      <c r="A84" s="370"/>
      <c r="B84" s="370"/>
      <c r="C84" s="370"/>
      <c r="D84" s="370"/>
      <c r="E84" s="370"/>
      <c r="F84" s="370"/>
      <c r="G84" s="370"/>
      <c r="H84" s="370"/>
      <c r="I84" s="471"/>
      <c r="J84" s="476"/>
      <c r="K84" s="476"/>
      <c r="L84" s="476"/>
      <c r="M84" s="476"/>
      <c r="N84" s="476"/>
      <c r="O84" s="476"/>
      <c r="P84" s="476"/>
      <c r="Q84" s="476"/>
      <c r="R84" s="476"/>
      <c r="S84" s="476"/>
      <c r="T84" s="476"/>
      <c r="U84" s="476"/>
      <c r="V84" s="476"/>
      <c r="W84" s="476"/>
      <c r="X84" s="476"/>
      <c r="Y84" s="476"/>
      <c r="Z84" s="476"/>
      <c r="AA84" s="476"/>
      <c r="AB84" s="476"/>
      <c r="AC84" s="476"/>
      <c r="AD84" s="471"/>
    </row>
    <row r="85" spans="1:30" ht="14.25" customHeight="1">
      <c r="A85" s="370"/>
      <c r="B85" s="370"/>
      <c r="C85" s="370"/>
      <c r="D85" s="370"/>
      <c r="E85" s="370"/>
      <c r="F85" s="370"/>
      <c r="G85" s="370"/>
      <c r="H85" s="370"/>
      <c r="I85" s="471"/>
      <c r="J85" s="476"/>
      <c r="K85" s="476"/>
      <c r="L85" s="476"/>
      <c r="M85" s="476"/>
      <c r="N85" s="476"/>
      <c r="O85" s="476"/>
      <c r="P85" s="476"/>
      <c r="Q85" s="476"/>
      <c r="R85" s="476"/>
      <c r="S85" s="476"/>
      <c r="T85" s="476"/>
      <c r="U85" s="476"/>
      <c r="V85" s="476"/>
      <c r="W85" s="476"/>
      <c r="X85" s="476"/>
      <c r="Y85" s="476"/>
      <c r="Z85" s="476"/>
      <c r="AA85" s="476"/>
      <c r="AB85" s="476"/>
      <c r="AC85" s="476"/>
      <c r="AD85" s="471"/>
    </row>
    <row r="86" spans="1:30" ht="14.25" customHeight="1">
      <c r="A86" s="370"/>
      <c r="B86" s="370"/>
      <c r="C86" s="370"/>
      <c r="D86" s="370"/>
      <c r="E86" s="370"/>
      <c r="F86" s="370"/>
      <c r="G86" s="370"/>
      <c r="H86" s="370"/>
      <c r="I86" s="471"/>
      <c r="J86" s="476"/>
      <c r="K86" s="476"/>
      <c r="L86" s="476"/>
      <c r="M86" s="476"/>
      <c r="N86" s="476"/>
      <c r="O86" s="476"/>
      <c r="P86" s="476"/>
      <c r="Q86" s="476"/>
      <c r="R86" s="476"/>
      <c r="S86" s="476"/>
      <c r="T86" s="476"/>
      <c r="U86" s="476"/>
      <c r="V86" s="476"/>
      <c r="W86" s="476"/>
      <c r="X86" s="476"/>
      <c r="Y86" s="476"/>
      <c r="Z86" s="476"/>
      <c r="AA86" s="476"/>
      <c r="AB86" s="476"/>
      <c r="AC86" s="476"/>
      <c r="AD86" s="471"/>
    </row>
    <row r="87" spans="1:30" ht="14.25" customHeight="1">
      <c r="A87" s="370"/>
      <c r="B87" s="370"/>
      <c r="C87" s="370"/>
      <c r="D87" s="370"/>
      <c r="E87" s="370"/>
      <c r="F87" s="370"/>
      <c r="G87" s="370"/>
      <c r="H87" s="370"/>
      <c r="I87" s="471"/>
      <c r="J87" s="476"/>
      <c r="K87" s="476"/>
      <c r="L87" s="476"/>
      <c r="M87" s="476"/>
      <c r="N87" s="476"/>
      <c r="O87" s="476"/>
      <c r="P87" s="476"/>
      <c r="Q87" s="476"/>
      <c r="R87" s="476"/>
      <c r="S87" s="476"/>
      <c r="T87" s="476"/>
      <c r="U87" s="476"/>
      <c r="V87" s="476"/>
      <c r="W87" s="476"/>
      <c r="X87" s="476"/>
      <c r="Y87" s="476"/>
      <c r="Z87" s="476"/>
      <c r="AA87" s="476"/>
      <c r="AB87" s="476"/>
      <c r="AC87" s="476"/>
      <c r="AD87" s="471"/>
    </row>
    <row r="88" spans="1:30" ht="14.25">
      <c r="A88" s="370"/>
      <c r="B88" s="370"/>
      <c r="C88" s="370"/>
      <c r="D88" s="370"/>
      <c r="E88" s="370"/>
      <c r="F88" s="370"/>
      <c r="G88" s="370"/>
      <c r="H88" s="370"/>
      <c r="I88" s="471"/>
      <c r="J88" s="471"/>
      <c r="K88" s="471"/>
      <c r="L88" s="471"/>
      <c r="M88" s="471"/>
      <c r="N88" s="471"/>
      <c r="O88" s="471"/>
      <c r="P88" s="471"/>
      <c r="Q88" s="471"/>
      <c r="R88" s="471"/>
      <c r="S88" s="471"/>
      <c r="T88" s="471"/>
      <c r="U88" s="471"/>
      <c r="V88" s="471"/>
      <c r="W88" s="471"/>
      <c r="X88" s="471"/>
      <c r="Y88" s="471"/>
      <c r="Z88" s="471"/>
      <c r="AA88" s="471"/>
      <c r="AB88" s="471"/>
      <c r="AC88" s="471"/>
      <c r="AD88" s="471"/>
    </row>
    <row r="89" spans="1:30" ht="14.25" customHeight="1">
      <c r="A89" s="370"/>
      <c r="B89" s="370"/>
      <c r="C89" s="370"/>
      <c r="D89" s="370"/>
      <c r="E89" s="370"/>
      <c r="F89" s="370"/>
      <c r="G89" s="370"/>
      <c r="H89" s="370"/>
      <c r="I89" s="471"/>
      <c r="J89" s="480"/>
      <c r="K89" s="480"/>
      <c r="L89" s="480"/>
      <c r="M89" s="480"/>
      <c r="N89" s="480"/>
      <c r="O89" s="480"/>
      <c r="P89" s="480"/>
      <c r="Q89" s="480"/>
      <c r="R89" s="480"/>
      <c r="S89" s="480"/>
      <c r="T89" s="480"/>
      <c r="U89" s="480"/>
      <c r="V89" s="480"/>
      <c r="W89" s="480"/>
      <c r="X89" s="480"/>
      <c r="Y89" s="480"/>
      <c r="Z89" s="480"/>
      <c r="AA89" s="480"/>
      <c r="AB89" s="480"/>
      <c r="AC89" s="480"/>
      <c r="AD89" s="471"/>
    </row>
    <row r="90" spans="1:30" ht="14.25" customHeight="1">
      <c r="A90" s="370"/>
      <c r="B90" s="370"/>
      <c r="C90" s="370"/>
      <c r="D90" s="370"/>
      <c r="E90" s="370"/>
      <c r="F90" s="370"/>
      <c r="G90" s="370"/>
      <c r="H90" s="370"/>
      <c r="I90" s="471"/>
      <c r="J90" s="480"/>
      <c r="K90" s="480"/>
      <c r="L90" s="480"/>
      <c r="M90" s="480"/>
      <c r="N90" s="480"/>
      <c r="O90" s="480"/>
      <c r="P90" s="480"/>
      <c r="Q90" s="480"/>
      <c r="R90" s="480"/>
      <c r="S90" s="480"/>
      <c r="T90" s="480"/>
      <c r="U90" s="480"/>
      <c r="V90" s="480"/>
      <c r="W90" s="480"/>
      <c r="X90" s="480"/>
      <c r="Y90" s="480"/>
      <c r="Z90" s="480"/>
      <c r="AA90" s="480"/>
      <c r="AB90" s="480"/>
      <c r="AC90" s="480"/>
      <c r="AD90" s="471"/>
    </row>
    <row r="91" spans="1:30" ht="14.25" customHeight="1">
      <c r="A91" s="370"/>
      <c r="B91" s="370"/>
      <c r="C91" s="370"/>
      <c r="D91" s="370"/>
      <c r="E91" s="370"/>
      <c r="F91" s="370"/>
      <c r="G91" s="370"/>
      <c r="H91" s="370"/>
      <c r="I91" s="471"/>
      <c r="J91" s="480"/>
      <c r="K91" s="480"/>
      <c r="L91" s="480"/>
      <c r="M91" s="480"/>
      <c r="N91" s="480"/>
      <c r="O91" s="480"/>
      <c r="P91" s="480"/>
      <c r="Q91" s="480"/>
      <c r="R91" s="480"/>
      <c r="S91" s="480"/>
      <c r="T91" s="480"/>
      <c r="U91" s="480"/>
      <c r="V91" s="480"/>
      <c r="W91" s="480"/>
      <c r="X91" s="480"/>
      <c r="Y91" s="480"/>
      <c r="Z91" s="480"/>
      <c r="AA91" s="480"/>
      <c r="AB91" s="480"/>
      <c r="AC91" s="480"/>
      <c r="AD91" s="471"/>
    </row>
    <row r="92" spans="1:30" ht="14.25" customHeight="1">
      <c r="A92" s="370"/>
      <c r="B92" s="370"/>
      <c r="C92" s="370"/>
      <c r="D92" s="370"/>
      <c r="E92" s="370"/>
      <c r="F92" s="370"/>
      <c r="G92" s="370"/>
      <c r="H92" s="370"/>
      <c r="I92" s="471"/>
      <c r="J92" s="480"/>
      <c r="K92" s="480"/>
      <c r="L92" s="480"/>
      <c r="M92" s="480"/>
      <c r="N92" s="480"/>
      <c r="O92" s="480"/>
      <c r="P92" s="480"/>
      <c r="Q92" s="480"/>
      <c r="R92" s="480"/>
      <c r="S92" s="480"/>
      <c r="T92" s="480"/>
      <c r="U92" s="480"/>
      <c r="V92" s="480"/>
      <c r="W92" s="480"/>
      <c r="X92" s="480"/>
      <c r="Y92" s="480"/>
      <c r="Z92" s="480"/>
      <c r="AA92" s="480"/>
      <c r="AB92" s="480"/>
      <c r="AC92" s="480"/>
      <c r="AD92" s="471"/>
    </row>
    <row r="93" spans="1:30" ht="14.25" customHeight="1">
      <c r="A93" s="370"/>
      <c r="B93" s="370"/>
      <c r="C93" s="370"/>
      <c r="D93" s="370"/>
      <c r="E93" s="370"/>
      <c r="F93" s="370"/>
      <c r="G93" s="370"/>
      <c r="H93" s="370"/>
      <c r="I93" s="471"/>
      <c r="J93" s="480"/>
      <c r="K93" s="480"/>
      <c r="L93" s="480"/>
      <c r="M93" s="480"/>
      <c r="N93" s="480"/>
      <c r="O93" s="480"/>
      <c r="P93" s="480"/>
      <c r="Q93" s="480"/>
      <c r="R93" s="480"/>
      <c r="S93" s="480"/>
      <c r="T93" s="480"/>
      <c r="U93" s="480"/>
      <c r="V93" s="480"/>
      <c r="W93" s="480"/>
      <c r="X93" s="480"/>
      <c r="Y93" s="480"/>
      <c r="Z93" s="480"/>
      <c r="AA93" s="480"/>
      <c r="AB93" s="480"/>
      <c r="AC93" s="480"/>
      <c r="AD93" s="471"/>
    </row>
    <row r="94" spans="1:30" ht="14.25" customHeight="1">
      <c r="A94" s="370"/>
      <c r="B94" s="370"/>
      <c r="C94" s="370"/>
      <c r="D94" s="370"/>
      <c r="E94" s="370"/>
      <c r="F94" s="370"/>
      <c r="G94" s="370"/>
      <c r="H94" s="370"/>
      <c r="I94" s="471"/>
      <c r="J94" s="480"/>
      <c r="K94" s="480"/>
      <c r="L94" s="480"/>
      <c r="M94" s="480"/>
      <c r="N94" s="480"/>
      <c r="O94" s="480"/>
      <c r="P94" s="480"/>
      <c r="Q94" s="480"/>
      <c r="R94" s="480"/>
      <c r="S94" s="480"/>
      <c r="T94" s="480"/>
      <c r="U94" s="480"/>
      <c r="V94" s="480"/>
      <c r="W94" s="480"/>
      <c r="X94" s="480"/>
      <c r="Y94" s="480"/>
      <c r="Z94" s="480"/>
      <c r="AA94" s="480"/>
      <c r="AB94" s="480"/>
      <c r="AC94" s="480"/>
      <c r="AD94" s="471"/>
    </row>
    <row r="95" spans="1:30" ht="14.25" customHeight="1">
      <c r="A95" s="370"/>
      <c r="B95" s="370"/>
      <c r="C95" s="370"/>
      <c r="D95" s="370"/>
      <c r="E95" s="370"/>
      <c r="F95" s="370"/>
      <c r="G95" s="370"/>
      <c r="H95" s="370"/>
      <c r="I95" s="471"/>
      <c r="J95" s="480"/>
      <c r="K95" s="480"/>
      <c r="L95" s="480"/>
      <c r="M95" s="480"/>
      <c r="N95" s="480"/>
      <c r="O95" s="480"/>
      <c r="P95" s="480"/>
      <c r="Q95" s="480"/>
      <c r="R95" s="480"/>
      <c r="S95" s="480"/>
      <c r="T95" s="480"/>
      <c r="U95" s="480"/>
      <c r="V95" s="480"/>
      <c r="W95" s="480"/>
      <c r="X95" s="480"/>
      <c r="Y95" s="480"/>
      <c r="Z95" s="480"/>
      <c r="AA95" s="480"/>
      <c r="AB95" s="480"/>
      <c r="AC95" s="480"/>
      <c r="AD95" s="471"/>
    </row>
    <row r="96" spans="1:30" ht="13.5" customHeight="1">
      <c r="A96" s="478"/>
      <c r="B96" s="478"/>
      <c r="C96" s="478"/>
      <c r="D96" s="479"/>
      <c r="E96" s="479"/>
      <c r="F96" s="479"/>
      <c r="G96" s="479"/>
      <c r="H96" s="479"/>
      <c r="I96" s="471"/>
      <c r="J96" s="480"/>
      <c r="K96" s="480"/>
      <c r="L96" s="480"/>
      <c r="M96" s="480"/>
      <c r="N96" s="480"/>
      <c r="O96" s="480"/>
      <c r="P96" s="480"/>
      <c r="Q96" s="480"/>
      <c r="R96" s="480"/>
      <c r="S96" s="480"/>
      <c r="T96" s="480"/>
      <c r="U96" s="480"/>
      <c r="V96" s="480"/>
      <c r="W96" s="480"/>
      <c r="X96" s="480"/>
      <c r="Y96" s="480"/>
      <c r="Z96" s="480"/>
      <c r="AA96" s="480"/>
      <c r="AB96" s="480"/>
      <c r="AC96" s="480"/>
      <c r="AD96" s="471"/>
    </row>
    <row r="97" spans="1:30" ht="13.5" customHeight="1">
      <c r="A97" s="478"/>
      <c r="B97" s="478"/>
      <c r="C97" s="478"/>
      <c r="D97" s="479"/>
      <c r="E97" s="479"/>
      <c r="F97" s="479"/>
      <c r="G97" s="479"/>
      <c r="H97" s="479"/>
      <c r="I97" s="471"/>
      <c r="J97" s="480"/>
      <c r="K97" s="480"/>
      <c r="L97" s="480"/>
      <c r="M97" s="480"/>
      <c r="N97" s="480"/>
      <c r="O97" s="480"/>
      <c r="P97" s="480"/>
      <c r="Q97" s="480"/>
      <c r="R97" s="480"/>
      <c r="S97" s="480"/>
      <c r="T97" s="480"/>
      <c r="U97" s="480"/>
      <c r="V97" s="480"/>
      <c r="W97" s="480"/>
      <c r="X97" s="480"/>
      <c r="Y97" s="480"/>
      <c r="Z97" s="480"/>
      <c r="AA97" s="480"/>
      <c r="AB97" s="480"/>
      <c r="AC97" s="480"/>
      <c r="AD97" s="471"/>
    </row>
    <row r="98" spans="1:30" ht="13.5" customHeight="1">
      <c r="A98" s="478"/>
      <c r="B98" s="478"/>
      <c r="C98" s="478"/>
      <c r="D98" s="479"/>
      <c r="E98" s="479"/>
      <c r="F98" s="479"/>
      <c r="G98" s="479"/>
      <c r="H98" s="479"/>
      <c r="I98" s="471"/>
      <c r="J98" s="480"/>
      <c r="K98" s="480"/>
      <c r="L98" s="480"/>
      <c r="M98" s="480"/>
      <c r="N98" s="480"/>
      <c r="O98" s="480"/>
      <c r="P98" s="480"/>
      <c r="Q98" s="480"/>
      <c r="R98" s="480"/>
      <c r="S98" s="480"/>
      <c r="T98" s="480"/>
      <c r="U98" s="480"/>
      <c r="V98" s="480"/>
      <c r="W98" s="480"/>
      <c r="X98" s="480"/>
      <c r="Y98" s="480"/>
      <c r="Z98" s="480"/>
      <c r="AA98" s="480"/>
      <c r="AB98" s="480"/>
      <c r="AC98" s="480"/>
      <c r="AD98" s="471"/>
    </row>
    <row r="99" spans="1:30" ht="13.5" customHeight="1">
      <c r="A99" s="478"/>
      <c r="B99" s="478"/>
      <c r="C99" s="478"/>
      <c r="D99" s="479"/>
      <c r="E99" s="479"/>
      <c r="F99" s="479"/>
      <c r="G99" s="479"/>
      <c r="H99" s="479"/>
      <c r="I99" s="471"/>
      <c r="J99" s="480"/>
      <c r="K99" s="480"/>
      <c r="L99" s="480"/>
      <c r="M99" s="480"/>
      <c r="N99" s="480"/>
      <c r="O99" s="480"/>
      <c r="P99" s="480"/>
      <c r="Q99" s="480"/>
      <c r="R99" s="480"/>
      <c r="S99" s="480"/>
      <c r="T99" s="480"/>
      <c r="U99" s="480"/>
      <c r="V99" s="480"/>
      <c r="W99" s="480"/>
      <c r="X99" s="480"/>
      <c r="Y99" s="480"/>
      <c r="Z99" s="480"/>
      <c r="AA99" s="480"/>
      <c r="AB99" s="480"/>
      <c r="AC99" s="480"/>
      <c r="AD99" s="471"/>
    </row>
    <row r="100" spans="1:30" ht="13.5" customHeight="1">
      <c r="A100" s="478"/>
      <c r="B100" s="478"/>
      <c r="C100" s="478"/>
      <c r="D100" s="474"/>
      <c r="E100" s="474"/>
      <c r="F100" s="474"/>
      <c r="G100" s="474"/>
      <c r="H100" s="474"/>
      <c r="I100" s="471"/>
      <c r="J100" s="480"/>
      <c r="K100" s="480"/>
      <c r="L100" s="480"/>
      <c r="M100" s="480"/>
      <c r="N100" s="480"/>
      <c r="O100" s="480"/>
      <c r="P100" s="480"/>
      <c r="Q100" s="480"/>
      <c r="R100" s="480"/>
      <c r="S100" s="480"/>
      <c r="T100" s="480"/>
      <c r="U100" s="480"/>
      <c r="V100" s="480"/>
      <c r="W100" s="480"/>
      <c r="X100" s="480"/>
      <c r="Y100" s="480"/>
      <c r="Z100" s="480"/>
      <c r="AA100" s="480"/>
      <c r="AB100" s="480"/>
      <c r="AC100" s="480"/>
      <c r="AD100" s="471"/>
    </row>
    <row r="101" spans="1:30" ht="13.5" customHeight="1">
      <c r="A101" s="478"/>
      <c r="B101" s="478"/>
      <c r="C101" s="478"/>
      <c r="D101" s="474"/>
      <c r="E101" s="474"/>
      <c r="F101" s="474"/>
      <c r="G101" s="474"/>
      <c r="H101" s="474"/>
      <c r="I101" s="471"/>
      <c r="J101" s="480"/>
      <c r="K101" s="480"/>
      <c r="L101" s="480"/>
      <c r="M101" s="480"/>
      <c r="N101" s="480"/>
      <c r="O101" s="480"/>
      <c r="P101" s="480"/>
      <c r="Q101" s="480"/>
      <c r="R101" s="480"/>
      <c r="S101" s="480"/>
      <c r="T101" s="480"/>
      <c r="U101" s="480"/>
      <c r="V101" s="480"/>
      <c r="W101" s="480"/>
      <c r="X101" s="480"/>
      <c r="Y101" s="480"/>
      <c r="Z101" s="480"/>
      <c r="AA101" s="480"/>
      <c r="AB101" s="480"/>
      <c r="AC101" s="480"/>
      <c r="AD101" s="471"/>
    </row>
    <row r="102" spans="1:30" ht="14.25" customHeight="1">
      <c r="A102" s="370"/>
      <c r="B102" s="370"/>
      <c r="C102" s="370"/>
      <c r="D102" s="370"/>
      <c r="E102" s="370"/>
      <c r="F102" s="370"/>
      <c r="G102" s="370"/>
      <c r="H102" s="370"/>
      <c r="I102" s="471"/>
      <c r="J102" s="480"/>
      <c r="K102" s="480"/>
      <c r="L102" s="480"/>
      <c r="M102" s="480"/>
      <c r="N102" s="480"/>
      <c r="O102" s="480"/>
      <c r="P102" s="480"/>
      <c r="Q102" s="480"/>
      <c r="R102" s="480"/>
      <c r="S102" s="480"/>
      <c r="T102" s="480"/>
      <c r="U102" s="480"/>
      <c r="V102" s="480"/>
      <c r="W102" s="480"/>
      <c r="X102" s="480"/>
      <c r="Y102" s="480"/>
      <c r="Z102" s="480"/>
      <c r="AA102" s="480"/>
      <c r="AB102" s="480"/>
      <c r="AC102" s="480"/>
      <c r="AD102" s="471"/>
    </row>
    <row r="103" spans="1:30" ht="14.25" customHeight="1">
      <c r="A103" s="370"/>
      <c r="B103" s="370"/>
      <c r="C103" s="370"/>
      <c r="D103" s="370"/>
      <c r="E103" s="370"/>
      <c r="F103" s="370"/>
      <c r="G103" s="370"/>
      <c r="H103" s="370"/>
      <c r="I103" s="471"/>
      <c r="J103" s="480"/>
      <c r="K103" s="480"/>
      <c r="L103" s="480"/>
      <c r="M103" s="480"/>
      <c r="N103" s="480"/>
      <c r="O103" s="480"/>
      <c r="P103" s="480"/>
      <c r="Q103" s="480"/>
      <c r="R103" s="480"/>
      <c r="S103" s="480"/>
      <c r="T103" s="480"/>
      <c r="U103" s="480"/>
      <c r="V103" s="480"/>
      <c r="W103" s="480"/>
      <c r="X103" s="480"/>
      <c r="Y103" s="480"/>
      <c r="Z103" s="480"/>
      <c r="AA103" s="480"/>
      <c r="AB103" s="480"/>
      <c r="AC103" s="480"/>
      <c r="AD103" s="471"/>
    </row>
    <row r="104" spans="1:30" ht="14.25" customHeight="1">
      <c r="A104" s="370"/>
      <c r="B104" s="370"/>
      <c r="C104" s="370"/>
      <c r="D104" s="370"/>
      <c r="E104" s="370"/>
      <c r="F104" s="370"/>
      <c r="G104" s="370"/>
      <c r="H104" s="370"/>
      <c r="I104" s="471"/>
      <c r="J104" s="480"/>
      <c r="K104" s="480"/>
      <c r="L104" s="480"/>
      <c r="M104" s="480"/>
      <c r="N104" s="480"/>
      <c r="O104" s="480"/>
      <c r="P104" s="480"/>
      <c r="Q104" s="480"/>
      <c r="R104" s="480"/>
      <c r="S104" s="480"/>
      <c r="T104" s="480"/>
      <c r="U104" s="480"/>
      <c r="V104" s="480"/>
      <c r="W104" s="480"/>
      <c r="X104" s="480"/>
      <c r="Y104" s="480"/>
      <c r="Z104" s="480"/>
      <c r="AA104" s="480"/>
      <c r="AB104" s="480"/>
      <c r="AC104" s="480"/>
      <c r="AD104" s="471"/>
    </row>
    <row r="105" spans="1:30" ht="14.25" customHeight="1">
      <c r="A105" s="370"/>
      <c r="B105" s="370"/>
      <c r="C105" s="370"/>
      <c r="D105" s="370"/>
      <c r="E105" s="370"/>
      <c r="F105" s="370"/>
      <c r="G105" s="370"/>
      <c r="H105" s="370"/>
      <c r="I105" s="471"/>
      <c r="J105" s="480"/>
      <c r="K105" s="480"/>
      <c r="L105" s="480"/>
      <c r="M105" s="480"/>
      <c r="N105" s="480"/>
      <c r="O105" s="480"/>
      <c r="P105" s="480"/>
      <c r="Q105" s="480"/>
      <c r="R105" s="480"/>
      <c r="S105" s="480"/>
      <c r="T105" s="480"/>
      <c r="U105" s="480"/>
      <c r="V105" s="480"/>
      <c r="W105" s="480"/>
      <c r="X105" s="480"/>
      <c r="Y105" s="480"/>
      <c r="Z105" s="480"/>
      <c r="AA105" s="480"/>
      <c r="AB105" s="480"/>
      <c r="AC105" s="480"/>
      <c r="AD105" s="471"/>
    </row>
    <row r="106" spans="1:30" ht="14.25" customHeight="1">
      <c r="A106" s="370"/>
      <c r="B106" s="370"/>
      <c r="C106" s="370"/>
      <c r="D106" s="370"/>
      <c r="E106" s="370"/>
      <c r="F106" s="370"/>
      <c r="G106" s="370"/>
      <c r="H106" s="370"/>
      <c r="I106" s="471"/>
      <c r="J106" s="480"/>
      <c r="K106" s="480"/>
      <c r="L106" s="480"/>
      <c r="M106" s="480"/>
      <c r="N106" s="480"/>
      <c r="O106" s="480"/>
      <c r="P106" s="480"/>
      <c r="Q106" s="480"/>
      <c r="R106" s="480"/>
      <c r="S106" s="480"/>
      <c r="T106" s="480"/>
      <c r="U106" s="480"/>
      <c r="V106" s="480"/>
      <c r="W106" s="480"/>
      <c r="X106" s="480"/>
      <c r="Y106" s="480"/>
      <c r="Z106" s="480"/>
      <c r="AA106" s="480"/>
      <c r="AB106" s="480"/>
      <c r="AC106" s="480"/>
      <c r="AD106" s="471"/>
    </row>
    <row r="107" spans="1:30" ht="14.25" customHeight="1">
      <c r="A107" s="370"/>
      <c r="B107" s="370"/>
      <c r="C107" s="370"/>
      <c r="D107" s="370"/>
      <c r="E107" s="370"/>
      <c r="F107" s="370"/>
      <c r="G107" s="370"/>
      <c r="H107" s="370"/>
      <c r="I107" s="471"/>
      <c r="J107" s="480"/>
      <c r="K107" s="480"/>
      <c r="L107" s="480"/>
      <c r="M107" s="480"/>
      <c r="N107" s="480"/>
      <c r="O107" s="480"/>
      <c r="P107" s="480"/>
      <c r="Q107" s="480"/>
      <c r="R107" s="480"/>
      <c r="S107" s="480"/>
      <c r="T107" s="480"/>
      <c r="U107" s="480"/>
      <c r="V107" s="480"/>
      <c r="W107" s="480"/>
      <c r="X107" s="480"/>
      <c r="Y107" s="480"/>
      <c r="Z107" s="480"/>
      <c r="AA107" s="480"/>
      <c r="AB107" s="480"/>
      <c r="AC107" s="480"/>
      <c r="AD107" s="471"/>
    </row>
    <row r="108" spans="1:30" ht="14.25" customHeight="1">
      <c r="A108" s="370"/>
      <c r="B108" s="370"/>
      <c r="C108" s="370"/>
      <c r="D108" s="370"/>
      <c r="E108" s="370"/>
      <c r="F108" s="370"/>
      <c r="G108" s="370"/>
      <c r="H108" s="370"/>
      <c r="I108" s="471"/>
      <c r="J108" s="480"/>
      <c r="K108" s="480"/>
      <c r="L108" s="480"/>
      <c r="M108" s="480"/>
      <c r="N108" s="480"/>
      <c r="O108" s="480"/>
      <c r="P108" s="480"/>
      <c r="Q108" s="480"/>
      <c r="R108" s="480"/>
      <c r="S108" s="480"/>
      <c r="T108" s="480"/>
      <c r="U108" s="480"/>
      <c r="V108" s="480"/>
      <c r="W108" s="480"/>
      <c r="X108" s="480"/>
      <c r="Y108" s="480"/>
      <c r="Z108" s="480"/>
      <c r="AA108" s="480"/>
      <c r="AB108" s="480"/>
      <c r="AC108" s="480"/>
      <c r="AD108" s="471"/>
    </row>
    <row r="109" spans="1:30" ht="14.25">
      <c r="A109" s="370"/>
      <c r="B109" s="370"/>
      <c r="C109" s="370"/>
      <c r="D109" s="370"/>
      <c r="E109" s="370"/>
      <c r="F109" s="370"/>
      <c r="G109" s="370"/>
      <c r="H109" s="370"/>
      <c r="I109" s="471"/>
      <c r="J109" s="471"/>
      <c r="K109" s="471"/>
      <c r="L109" s="471"/>
      <c r="M109" s="471"/>
      <c r="N109" s="471"/>
      <c r="O109" s="471"/>
      <c r="P109" s="471"/>
      <c r="Q109" s="471"/>
      <c r="R109" s="471"/>
      <c r="S109" s="471"/>
      <c r="T109" s="471"/>
      <c r="U109" s="471"/>
      <c r="V109" s="471"/>
      <c r="W109" s="471"/>
      <c r="X109" s="471"/>
      <c r="Y109" s="471"/>
      <c r="Z109" s="471"/>
      <c r="AA109" s="471"/>
      <c r="AB109" s="471"/>
      <c r="AC109" s="471"/>
      <c r="AD109" s="471"/>
    </row>
    <row r="110" spans="1:30" ht="14.25" customHeight="1">
      <c r="A110" s="370"/>
      <c r="B110" s="370"/>
      <c r="C110" s="370"/>
      <c r="D110" s="370"/>
      <c r="E110" s="370"/>
      <c r="F110" s="370"/>
      <c r="G110" s="370"/>
      <c r="H110" s="370"/>
      <c r="I110" s="471"/>
      <c r="J110" s="480"/>
      <c r="K110" s="480"/>
      <c r="L110" s="480"/>
      <c r="M110" s="480"/>
      <c r="N110" s="480"/>
      <c r="O110" s="480"/>
      <c r="P110" s="480"/>
      <c r="Q110" s="480"/>
      <c r="R110" s="480"/>
      <c r="S110" s="480"/>
      <c r="T110" s="480"/>
      <c r="U110" s="480"/>
      <c r="V110" s="480"/>
      <c r="W110" s="480"/>
      <c r="X110" s="480"/>
      <c r="Y110" s="480"/>
      <c r="Z110" s="480"/>
      <c r="AA110" s="480"/>
      <c r="AB110" s="480"/>
      <c r="AC110" s="480"/>
      <c r="AD110" s="471"/>
    </row>
    <row r="111" spans="1:30" ht="14.25" customHeight="1">
      <c r="A111" s="370"/>
      <c r="B111" s="370"/>
      <c r="C111" s="370"/>
      <c r="D111" s="370"/>
      <c r="E111" s="370"/>
      <c r="F111" s="370"/>
      <c r="G111" s="370"/>
      <c r="H111" s="370"/>
      <c r="I111" s="471"/>
      <c r="J111" s="480"/>
      <c r="K111" s="480"/>
      <c r="L111" s="480"/>
      <c r="M111" s="480"/>
      <c r="N111" s="480"/>
      <c r="O111" s="480"/>
      <c r="P111" s="480"/>
      <c r="Q111" s="480"/>
      <c r="R111" s="480"/>
      <c r="S111" s="480"/>
      <c r="T111" s="480"/>
      <c r="U111" s="480"/>
      <c r="V111" s="480"/>
      <c r="W111" s="480"/>
      <c r="X111" s="480"/>
      <c r="Y111" s="480"/>
      <c r="Z111" s="480"/>
      <c r="AA111" s="480"/>
      <c r="AB111" s="480"/>
      <c r="AC111" s="480"/>
      <c r="AD111" s="471"/>
    </row>
    <row r="112" spans="1:30" ht="14.25" customHeight="1">
      <c r="A112" s="370"/>
      <c r="B112" s="370"/>
      <c r="C112" s="370"/>
      <c r="D112" s="370"/>
      <c r="E112" s="370"/>
      <c r="F112" s="370"/>
      <c r="G112" s="370"/>
      <c r="H112" s="370"/>
      <c r="I112" s="471"/>
      <c r="J112" s="480"/>
      <c r="K112" s="480"/>
      <c r="L112" s="480"/>
      <c r="M112" s="480"/>
      <c r="N112" s="480"/>
      <c r="O112" s="480"/>
      <c r="P112" s="480"/>
      <c r="Q112" s="480"/>
      <c r="R112" s="480"/>
      <c r="S112" s="480"/>
      <c r="T112" s="480"/>
      <c r="U112" s="480"/>
      <c r="V112" s="480"/>
      <c r="W112" s="480"/>
      <c r="X112" s="480"/>
      <c r="Y112" s="480"/>
      <c r="Z112" s="480"/>
      <c r="AA112" s="480"/>
      <c r="AB112" s="480"/>
      <c r="AC112" s="480"/>
      <c r="AD112" s="471"/>
    </row>
    <row r="113" spans="1:30" ht="14.25" customHeight="1">
      <c r="A113" s="370"/>
      <c r="B113" s="370"/>
      <c r="C113" s="370"/>
      <c r="D113" s="370"/>
      <c r="E113" s="370"/>
      <c r="F113" s="370"/>
      <c r="G113" s="370"/>
      <c r="H113" s="370"/>
      <c r="I113" s="471"/>
      <c r="J113" s="480"/>
      <c r="K113" s="480"/>
      <c r="L113" s="480"/>
      <c r="M113" s="480"/>
      <c r="N113" s="480"/>
      <c r="O113" s="480"/>
      <c r="P113" s="480"/>
      <c r="Q113" s="480"/>
      <c r="R113" s="480"/>
      <c r="S113" s="480"/>
      <c r="T113" s="480"/>
      <c r="U113" s="480"/>
      <c r="V113" s="480"/>
      <c r="W113" s="480"/>
      <c r="X113" s="480"/>
      <c r="Y113" s="480"/>
      <c r="Z113" s="480"/>
      <c r="AA113" s="480"/>
      <c r="AB113" s="480"/>
      <c r="AC113" s="480"/>
      <c r="AD113" s="471"/>
    </row>
    <row r="114" spans="1:30" ht="14.25" customHeight="1">
      <c r="A114" s="370"/>
      <c r="B114" s="370"/>
      <c r="C114" s="370"/>
      <c r="D114" s="370"/>
      <c r="E114" s="370"/>
      <c r="F114" s="370"/>
      <c r="G114" s="370"/>
      <c r="H114" s="370"/>
      <c r="I114" s="471"/>
      <c r="J114" s="480"/>
      <c r="K114" s="480"/>
      <c r="L114" s="480"/>
      <c r="M114" s="480"/>
      <c r="N114" s="480"/>
      <c r="O114" s="480"/>
      <c r="P114" s="480"/>
      <c r="Q114" s="480"/>
      <c r="R114" s="480"/>
      <c r="S114" s="480"/>
      <c r="T114" s="480"/>
      <c r="U114" s="480"/>
      <c r="V114" s="480"/>
      <c r="W114" s="480"/>
      <c r="X114" s="480"/>
      <c r="Y114" s="480"/>
      <c r="Z114" s="480"/>
      <c r="AA114" s="480"/>
      <c r="AB114" s="480"/>
      <c r="AC114" s="480"/>
      <c r="AD114" s="471"/>
    </row>
    <row r="115" spans="1:30" ht="14.25" customHeight="1">
      <c r="A115" s="370"/>
      <c r="B115" s="370"/>
      <c r="C115" s="370"/>
      <c r="D115" s="370"/>
      <c r="E115" s="370"/>
      <c r="F115" s="370"/>
      <c r="G115" s="370"/>
      <c r="H115" s="370"/>
      <c r="I115" s="471"/>
      <c r="J115" s="480"/>
      <c r="K115" s="480"/>
      <c r="L115" s="480"/>
      <c r="M115" s="480"/>
      <c r="N115" s="480"/>
      <c r="O115" s="480"/>
      <c r="P115" s="480"/>
      <c r="Q115" s="480"/>
      <c r="R115" s="480"/>
      <c r="S115" s="480"/>
      <c r="T115" s="480"/>
      <c r="U115" s="480"/>
      <c r="V115" s="480"/>
      <c r="W115" s="480"/>
      <c r="X115" s="480"/>
      <c r="Y115" s="480"/>
      <c r="Z115" s="480"/>
      <c r="AA115" s="480"/>
      <c r="AB115" s="480"/>
      <c r="AC115" s="480"/>
      <c r="AD115" s="471"/>
    </row>
    <row r="116" spans="1:30" ht="14.25" customHeight="1">
      <c r="A116" s="370"/>
      <c r="B116" s="370"/>
      <c r="C116" s="370"/>
      <c r="D116" s="370"/>
      <c r="E116" s="370"/>
      <c r="F116" s="370"/>
      <c r="G116" s="370"/>
      <c r="H116" s="370"/>
      <c r="I116" s="471"/>
      <c r="J116" s="480"/>
      <c r="K116" s="480"/>
      <c r="L116" s="480"/>
      <c r="M116" s="480"/>
      <c r="N116" s="480"/>
      <c r="O116" s="480"/>
      <c r="P116" s="480"/>
      <c r="Q116" s="480"/>
      <c r="R116" s="480"/>
      <c r="S116" s="480"/>
      <c r="T116" s="480"/>
      <c r="U116" s="480"/>
      <c r="V116" s="480"/>
      <c r="W116" s="480"/>
      <c r="X116" s="480"/>
      <c r="Y116" s="480"/>
      <c r="Z116" s="480"/>
      <c r="AA116" s="480"/>
      <c r="AB116" s="480"/>
      <c r="AC116" s="480"/>
      <c r="AD116" s="471"/>
    </row>
    <row r="117" spans="1:30" ht="13.5" customHeight="1">
      <c r="A117" s="478"/>
      <c r="B117" s="478"/>
      <c r="C117" s="478"/>
      <c r="D117" s="479"/>
      <c r="E117" s="479"/>
      <c r="F117" s="479"/>
      <c r="G117" s="479"/>
      <c r="H117" s="479"/>
      <c r="I117" s="471"/>
      <c r="J117" s="480"/>
      <c r="K117" s="480"/>
      <c r="L117" s="480"/>
      <c r="M117" s="480"/>
      <c r="N117" s="480"/>
      <c r="O117" s="480"/>
      <c r="P117" s="480"/>
      <c r="Q117" s="480"/>
      <c r="R117" s="480"/>
      <c r="S117" s="480"/>
      <c r="T117" s="480"/>
      <c r="U117" s="480"/>
      <c r="V117" s="480"/>
      <c r="W117" s="480"/>
      <c r="X117" s="480"/>
      <c r="Y117" s="480"/>
      <c r="Z117" s="480"/>
      <c r="AA117" s="480"/>
      <c r="AB117" s="480"/>
      <c r="AC117" s="480"/>
      <c r="AD117" s="471"/>
    </row>
    <row r="118" spans="1:30" ht="13.5" customHeight="1">
      <c r="A118" s="478"/>
      <c r="B118" s="478"/>
      <c r="C118" s="478"/>
      <c r="D118" s="479"/>
      <c r="E118" s="479"/>
      <c r="F118" s="479"/>
      <c r="G118" s="479"/>
      <c r="H118" s="479"/>
      <c r="I118" s="471"/>
      <c r="J118" s="480"/>
      <c r="K118" s="480"/>
      <c r="L118" s="480"/>
      <c r="M118" s="480"/>
      <c r="N118" s="480"/>
      <c r="O118" s="480"/>
      <c r="P118" s="480"/>
      <c r="Q118" s="480"/>
      <c r="R118" s="480"/>
      <c r="S118" s="480"/>
      <c r="T118" s="480"/>
      <c r="U118" s="480"/>
      <c r="V118" s="480"/>
      <c r="W118" s="480"/>
      <c r="X118" s="480"/>
      <c r="Y118" s="480"/>
      <c r="Z118" s="480"/>
      <c r="AA118" s="480"/>
      <c r="AB118" s="480"/>
      <c r="AC118" s="480"/>
      <c r="AD118" s="471"/>
    </row>
    <row r="119" spans="1:30" ht="13.5" customHeight="1">
      <c r="A119" s="478"/>
      <c r="B119" s="478"/>
      <c r="C119" s="478"/>
      <c r="D119" s="479"/>
      <c r="E119" s="479"/>
      <c r="F119" s="479"/>
      <c r="G119" s="479"/>
      <c r="H119" s="479"/>
      <c r="I119" s="471"/>
      <c r="J119" s="480"/>
      <c r="K119" s="480"/>
      <c r="L119" s="480"/>
      <c r="M119" s="480"/>
      <c r="N119" s="480"/>
      <c r="O119" s="480"/>
      <c r="P119" s="480"/>
      <c r="Q119" s="480"/>
      <c r="R119" s="480"/>
      <c r="S119" s="480"/>
      <c r="T119" s="480"/>
      <c r="U119" s="480"/>
      <c r="V119" s="480"/>
      <c r="W119" s="480"/>
      <c r="X119" s="480"/>
      <c r="Y119" s="480"/>
      <c r="Z119" s="480"/>
      <c r="AA119" s="480"/>
      <c r="AB119" s="480"/>
      <c r="AC119" s="480"/>
      <c r="AD119" s="471"/>
    </row>
    <row r="120" spans="1:30" ht="13.5" customHeight="1">
      <c r="A120" s="478"/>
      <c r="B120" s="478"/>
      <c r="C120" s="478"/>
      <c r="D120" s="479"/>
      <c r="E120" s="479"/>
      <c r="F120" s="479"/>
      <c r="G120" s="479"/>
      <c r="H120" s="479"/>
      <c r="I120" s="471"/>
      <c r="J120" s="480"/>
      <c r="K120" s="480"/>
      <c r="L120" s="480"/>
      <c r="M120" s="480"/>
      <c r="N120" s="480"/>
      <c r="O120" s="480"/>
      <c r="P120" s="480"/>
      <c r="Q120" s="480"/>
      <c r="R120" s="480"/>
      <c r="S120" s="480"/>
      <c r="T120" s="480"/>
      <c r="U120" s="480"/>
      <c r="V120" s="480"/>
      <c r="W120" s="480"/>
      <c r="X120" s="480"/>
      <c r="Y120" s="480"/>
      <c r="Z120" s="480"/>
      <c r="AA120" s="480"/>
      <c r="AB120" s="480"/>
      <c r="AC120" s="480"/>
      <c r="AD120" s="471"/>
    </row>
    <row r="121" spans="1:30" ht="13.5" customHeight="1">
      <c r="A121" s="478"/>
      <c r="B121" s="478"/>
      <c r="C121" s="478"/>
      <c r="D121" s="474"/>
      <c r="E121" s="474"/>
      <c r="F121" s="474"/>
      <c r="G121" s="474"/>
      <c r="H121" s="474"/>
      <c r="I121" s="471"/>
      <c r="J121" s="480"/>
      <c r="K121" s="480"/>
      <c r="L121" s="480"/>
      <c r="M121" s="480"/>
      <c r="N121" s="480"/>
      <c r="O121" s="480"/>
      <c r="P121" s="480"/>
      <c r="Q121" s="480"/>
      <c r="R121" s="480"/>
      <c r="S121" s="480"/>
      <c r="T121" s="480"/>
      <c r="U121" s="480"/>
      <c r="V121" s="480"/>
      <c r="W121" s="480"/>
      <c r="X121" s="480"/>
      <c r="Y121" s="480"/>
      <c r="Z121" s="480"/>
      <c r="AA121" s="480"/>
      <c r="AB121" s="480"/>
      <c r="AC121" s="480"/>
      <c r="AD121" s="471"/>
    </row>
    <row r="122" spans="1:30" ht="13.5" customHeight="1">
      <c r="A122" s="478"/>
      <c r="B122" s="478"/>
      <c r="C122" s="478"/>
      <c r="D122" s="474"/>
      <c r="E122" s="474"/>
      <c r="F122" s="474"/>
      <c r="G122" s="474"/>
      <c r="H122" s="474"/>
      <c r="I122" s="471"/>
      <c r="J122" s="480"/>
      <c r="K122" s="480"/>
      <c r="L122" s="480"/>
      <c r="M122" s="480"/>
      <c r="N122" s="480"/>
      <c r="O122" s="480"/>
      <c r="P122" s="480"/>
      <c r="Q122" s="480"/>
      <c r="R122" s="480"/>
      <c r="S122" s="480"/>
      <c r="T122" s="480"/>
      <c r="U122" s="480"/>
      <c r="V122" s="480"/>
      <c r="W122" s="480"/>
      <c r="X122" s="480"/>
      <c r="Y122" s="480"/>
      <c r="Z122" s="480"/>
      <c r="AA122" s="480"/>
      <c r="AB122" s="480"/>
      <c r="AC122" s="480"/>
      <c r="AD122" s="471"/>
    </row>
    <row r="123" spans="1:30" ht="13.5" customHeight="1">
      <c r="A123" s="471"/>
      <c r="B123" s="471"/>
      <c r="C123" s="471"/>
      <c r="D123" s="471"/>
      <c r="E123" s="471"/>
      <c r="F123" s="471"/>
      <c r="G123" s="471"/>
      <c r="H123" s="471"/>
      <c r="I123" s="471"/>
      <c r="J123" s="480"/>
      <c r="K123" s="480"/>
      <c r="L123" s="480"/>
      <c r="M123" s="480"/>
      <c r="N123" s="480"/>
      <c r="O123" s="480"/>
      <c r="P123" s="480"/>
      <c r="Q123" s="480"/>
      <c r="R123" s="480"/>
      <c r="S123" s="480"/>
      <c r="T123" s="480"/>
      <c r="U123" s="480"/>
      <c r="V123" s="480"/>
      <c r="W123" s="480"/>
      <c r="X123" s="480"/>
      <c r="Y123" s="480"/>
      <c r="Z123" s="480"/>
      <c r="AA123" s="480"/>
      <c r="AB123" s="480"/>
      <c r="AC123" s="480"/>
      <c r="AD123" s="471"/>
    </row>
    <row r="124" spans="1:30" ht="13.5" customHeight="1">
      <c r="A124" s="471"/>
      <c r="B124" s="471"/>
      <c r="C124" s="471"/>
      <c r="D124" s="471"/>
      <c r="E124" s="471"/>
      <c r="F124" s="471"/>
      <c r="G124" s="471"/>
      <c r="H124" s="471"/>
      <c r="I124" s="471"/>
      <c r="J124" s="480"/>
      <c r="K124" s="480"/>
      <c r="L124" s="480"/>
      <c r="M124" s="480"/>
      <c r="N124" s="480"/>
      <c r="O124" s="480"/>
      <c r="P124" s="480"/>
      <c r="Q124" s="480"/>
      <c r="R124" s="480"/>
      <c r="S124" s="480"/>
      <c r="T124" s="480"/>
      <c r="U124" s="480"/>
      <c r="V124" s="480"/>
      <c r="W124" s="480"/>
      <c r="X124" s="480"/>
      <c r="Y124" s="480"/>
      <c r="Z124" s="480"/>
      <c r="AA124" s="480"/>
      <c r="AB124" s="480"/>
      <c r="AC124" s="480"/>
      <c r="AD124" s="471"/>
    </row>
    <row r="125" spans="1:30" ht="13.5" customHeight="1">
      <c r="A125" s="471"/>
      <c r="B125" s="471"/>
      <c r="C125" s="471"/>
      <c r="D125" s="471"/>
      <c r="E125" s="471"/>
      <c r="F125" s="471"/>
      <c r="G125" s="471"/>
      <c r="H125" s="471"/>
      <c r="I125" s="471"/>
      <c r="J125" s="480"/>
      <c r="K125" s="480"/>
      <c r="L125" s="480"/>
      <c r="M125" s="480"/>
      <c r="N125" s="480"/>
      <c r="O125" s="480"/>
      <c r="P125" s="480"/>
      <c r="Q125" s="480"/>
      <c r="R125" s="480"/>
      <c r="S125" s="480"/>
      <c r="T125" s="480"/>
      <c r="U125" s="480"/>
      <c r="V125" s="480"/>
      <c r="W125" s="480"/>
      <c r="X125" s="480"/>
      <c r="Y125" s="480"/>
      <c r="Z125" s="480"/>
      <c r="AA125" s="480"/>
      <c r="AB125" s="480"/>
      <c r="AC125" s="480"/>
      <c r="AD125" s="471"/>
    </row>
    <row r="126" spans="1:30" ht="13.5" customHeight="1">
      <c r="A126" s="471"/>
      <c r="B126" s="471"/>
      <c r="C126" s="471"/>
      <c r="D126" s="471"/>
      <c r="E126" s="471"/>
      <c r="F126" s="471"/>
      <c r="G126" s="471"/>
      <c r="H126" s="471"/>
      <c r="I126" s="471"/>
      <c r="J126" s="480"/>
      <c r="K126" s="480"/>
      <c r="L126" s="480"/>
      <c r="M126" s="480"/>
      <c r="N126" s="480"/>
      <c r="O126" s="480"/>
      <c r="P126" s="480"/>
      <c r="Q126" s="480"/>
      <c r="R126" s="480"/>
      <c r="S126" s="480"/>
      <c r="T126" s="480"/>
      <c r="U126" s="480"/>
      <c r="V126" s="480"/>
      <c r="W126" s="480"/>
      <c r="X126" s="480"/>
      <c r="Y126" s="480"/>
      <c r="Z126" s="480"/>
      <c r="AA126" s="480"/>
      <c r="AB126" s="480"/>
      <c r="AC126" s="480"/>
      <c r="AD126" s="471"/>
    </row>
    <row r="127" spans="1:30" ht="13.5" customHeight="1">
      <c r="A127" s="471"/>
      <c r="B127" s="471"/>
      <c r="C127" s="471"/>
      <c r="D127" s="471"/>
      <c r="E127" s="471"/>
      <c r="F127" s="471"/>
      <c r="G127" s="471"/>
      <c r="H127" s="471"/>
      <c r="I127" s="471"/>
      <c r="J127" s="480"/>
      <c r="K127" s="480"/>
      <c r="L127" s="480"/>
      <c r="M127" s="480"/>
      <c r="N127" s="480"/>
      <c r="O127" s="480"/>
      <c r="P127" s="480"/>
      <c r="Q127" s="480"/>
      <c r="R127" s="480"/>
      <c r="S127" s="480"/>
      <c r="T127" s="480"/>
      <c r="U127" s="480"/>
      <c r="V127" s="480"/>
      <c r="W127" s="480"/>
      <c r="X127" s="480"/>
      <c r="Y127" s="480"/>
      <c r="Z127" s="480"/>
      <c r="AA127" s="480"/>
      <c r="AB127" s="480"/>
      <c r="AC127" s="480"/>
      <c r="AD127" s="471"/>
    </row>
    <row r="128" spans="1:30" ht="13.5" customHeight="1">
      <c r="A128" s="471"/>
      <c r="B128" s="471"/>
      <c r="C128" s="471"/>
      <c r="D128" s="471"/>
      <c r="E128" s="471"/>
      <c r="F128" s="471"/>
      <c r="G128" s="471"/>
      <c r="H128" s="471"/>
      <c r="I128" s="471"/>
      <c r="J128" s="480"/>
      <c r="K128" s="480"/>
      <c r="L128" s="480"/>
      <c r="M128" s="480"/>
      <c r="N128" s="480"/>
      <c r="O128" s="480"/>
      <c r="P128" s="480"/>
      <c r="Q128" s="480"/>
      <c r="R128" s="480"/>
      <c r="S128" s="480"/>
      <c r="T128" s="480"/>
      <c r="U128" s="480"/>
      <c r="V128" s="480"/>
      <c r="W128" s="480"/>
      <c r="X128" s="480"/>
      <c r="Y128" s="480"/>
      <c r="Z128" s="480"/>
      <c r="AA128" s="480"/>
      <c r="AB128" s="480"/>
      <c r="AC128" s="480"/>
      <c r="AD128" s="471"/>
    </row>
    <row r="129" spans="1:30" ht="13.5" customHeight="1">
      <c r="A129" s="471"/>
      <c r="B129" s="471"/>
      <c r="C129" s="471"/>
      <c r="D129" s="471"/>
      <c r="E129" s="471"/>
      <c r="F129" s="471"/>
      <c r="G129" s="471"/>
      <c r="H129" s="471"/>
      <c r="I129" s="471"/>
      <c r="J129" s="480"/>
      <c r="K129" s="480"/>
      <c r="L129" s="480"/>
      <c r="M129" s="480"/>
      <c r="N129" s="480"/>
      <c r="O129" s="480"/>
      <c r="P129" s="480"/>
      <c r="Q129" s="480"/>
      <c r="R129" s="480"/>
      <c r="S129" s="480"/>
      <c r="T129" s="480"/>
      <c r="U129" s="480"/>
      <c r="V129" s="480"/>
      <c r="W129" s="480"/>
      <c r="X129" s="480"/>
      <c r="Y129" s="480"/>
      <c r="Z129" s="480"/>
      <c r="AA129" s="480"/>
      <c r="AB129" s="480"/>
      <c r="AC129" s="480"/>
      <c r="AD129" s="471"/>
    </row>
    <row r="130" spans="1:30">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row>
    <row r="131" spans="1:30" ht="17.25">
      <c r="A131" s="472"/>
      <c r="B131" s="472"/>
      <c r="C131" s="472"/>
      <c r="D131" s="472"/>
      <c r="E131" s="472"/>
      <c r="F131" s="472"/>
      <c r="G131" s="472"/>
      <c r="H131" s="472"/>
      <c r="I131" s="472"/>
      <c r="J131" s="472"/>
      <c r="K131" s="472"/>
      <c r="L131" s="472"/>
      <c r="M131" s="472"/>
      <c r="N131" s="472"/>
      <c r="O131" s="472"/>
      <c r="P131" s="472"/>
      <c r="Q131" s="472"/>
      <c r="R131" s="472"/>
      <c r="S131" s="472"/>
      <c r="T131" s="472"/>
      <c r="U131" s="472"/>
      <c r="V131" s="472"/>
      <c r="W131" s="472"/>
      <c r="X131" s="472"/>
      <c r="Y131" s="472"/>
      <c r="Z131" s="472"/>
      <c r="AA131" s="472"/>
      <c r="AB131" s="472"/>
      <c r="AC131" s="472"/>
      <c r="AD131" s="472"/>
    </row>
    <row r="132" spans="1:30" ht="17.25">
      <c r="A132" s="470"/>
      <c r="B132" s="471"/>
      <c r="C132" s="471"/>
      <c r="D132" s="471"/>
      <c r="E132" s="471"/>
      <c r="F132" s="471"/>
      <c r="G132" s="471"/>
      <c r="H132" s="471"/>
      <c r="I132" s="471"/>
      <c r="J132" s="471"/>
      <c r="K132" s="471"/>
      <c r="L132" s="471"/>
      <c r="M132" s="471"/>
      <c r="N132" s="471"/>
      <c r="O132" s="471"/>
      <c r="P132" s="471"/>
      <c r="Q132" s="471"/>
      <c r="R132" s="471"/>
      <c r="S132" s="471"/>
      <c r="T132" s="471"/>
      <c r="U132" s="471"/>
      <c r="V132" s="471"/>
      <c r="W132" s="471"/>
      <c r="X132" s="471"/>
      <c r="Y132" s="471"/>
      <c r="Z132" s="471"/>
      <c r="AA132" s="471"/>
      <c r="AB132" s="471"/>
      <c r="AC132" s="471"/>
      <c r="AD132" s="471"/>
    </row>
    <row r="133" spans="1:30" ht="14.25" customHeight="1">
      <c r="A133" s="473"/>
      <c r="B133" s="473"/>
      <c r="C133" s="473"/>
      <c r="D133" s="474"/>
      <c r="E133" s="474"/>
      <c r="F133" s="474"/>
      <c r="G133" s="474"/>
      <c r="H133" s="474"/>
      <c r="I133" s="471"/>
      <c r="J133" s="475"/>
      <c r="K133" s="476"/>
      <c r="L133" s="476"/>
      <c r="M133" s="476"/>
      <c r="N133" s="476"/>
      <c r="O133" s="476"/>
      <c r="P133" s="476"/>
      <c r="Q133" s="476"/>
      <c r="R133" s="476"/>
      <c r="S133" s="476"/>
      <c r="T133" s="476"/>
      <c r="U133" s="476"/>
      <c r="V133" s="476"/>
      <c r="W133" s="476"/>
      <c r="X133" s="476"/>
      <c r="Y133" s="476"/>
      <c r="Z133" s="476"/>
      <c r="AA133" s="476"/>
      <c r="AB133" s="476"/>
      <c r="AC133" s="476"/>
      <c r="AD133" s="471"/>
    </row>
    <row r="134" spans="1:30" ht="14.25" customHeight="1">
      <c r="A134" s="392"/>
      <c r="B134" s="392"/>
      <c r="C134" s="392"/>
      <c r="D134" s="370"/>
      <c r="E134" s="370"/>
      <c r="F134" s="370"/>
      <c r="G134" s="370"/>
      <c r="H134" s="370"/>
      <c r="I134" s="471"/>
      <c r="J134" s="476"/>
      <c r="K134" s="476"/>
      <c r="L134" s="476"/>
      <c r="M134" s="476"/>
      <c r="N134" s="476"/>
      <c r="O134" s="476"/>
      <c r="P134" s="476"/>
      <c r="Q134" s="476"/>
      <c r="R134" s="476"/>
      <c r="S134" s="476"/>
      <c r="T134" s="476"/>
      <c r="U134" s="476"/>
      <c r="V134" s="476"/>
      <c r="W134" s="476"/>
      <c r="X134" s="476"/>
      <c r="Y134" s="476"/>
      <c r="Z134" s="476"/>
      <c r="AA134" s="476"/>
      <c r="AB134" s="476"/>
      <c r="AC134" s="476"/>
      <c r="AD134" s="471"/>
    </row>
    <row r="135" spans="1:30" ht="14.25" customHeight="1">
      <c r="A135" s="370"/>
      <c r="B135" s="370"/>
      <c r="C135" s="370"/>
      <c r="D135" s="370"/>
      <c r="E135" s="370"/>
      <c r="F135" s="370"/>
      <c r="G135" s="370"/>
      <c r="H135" s="370"/>
      <c r="I135" s="471"/>
      <c r="J135" s="476"/>
      <c r="K135" s="476"/>
      <c r="L135" s="476"/>
      <c r="M135" s="476"/>
      <c r="N135" s="476"/>
      <c r="O135" s="476"/>
      <c r="P135" s="476"/>
      <c r="Q135" s="476"/>
      <c r="R135" s="476"/>
      <c r="S135" s="476"/>
      <c r="T135" s="476"/>
      <c r="U135" s="476"/>
      <c r="V135" s="476"/>
      <c r="W135" s="476"/>
      <c r="X135" s="476"/>
      <c r="Y135" s="476"/>
      <c r="Z135" s="476"/>
      <c r="AA135" s="476"/>
      <c r="AB135" s="476"/>
      <c r="AC135" s="476"/>
      <c r="AD135" s="471"/>
    </row>
    <row r="136" spans="1:30" ht="14.25" customHeight="1">
      <c r="A136" s="477"/>
      <c r="B136" s="477"/>
      <c r="C136" s="477"/>
      <c r="D136" s="474"/>
      <c r="E136" s="474"/>
      <c r="F136" s="474"/>
      <c r="G136" s="474"/>
      <c r="H136" s="474"/>
      <c r="I136" s="471"/>
      <c r="J136" s="476"/>
      <c r="K136" s="476"/>
      <c r="L136" s="476"/>
      <c r="M136" s="476"/>
      <c r="N136" s="476"/>
      <c r="O136" s="476"/>
      <c r="P136" s="476"/>
      <c r="Q136" s="476"/>
      <c r="R136" s="476"/>
      <c r="S136" s="476"/>
      <c r="T136" s="476"/>
      <c r="U136" s="476"/>
      <c r="V136" s="476"/>
      <c r="W136" s="476"/>
      <c r="X136" s="476"/>
      <c r="Y136" s="476"/>
      <c r="Z136" s="476"/>
      <c r="AA136" s="476"/>
      <c r="AB136" s="476"/>
      <c r="AC136" s="476"/>
      <c r="AD136" s="471"/>
    </row>
    <row r="137" spans="1:30" ht="14.25" customHeight="1">
      <c r="A137" s="392"/>
      <c r="B137" s="392"/>
      <c r="C137" s="392"/>
      <c r="D137" s="370"/>
      <c r="E137" s="370"/>
      <c r="F137" s="370"/>
      <c r="G137" s="370"/>
      <c r="H137" s="370"/>
      <c r="I137" s="471"/>
      <c r="J137" s="476"/>
      <c r="K137" s="476"/>
      <c r="L137" s="476"/>
      <c r="M137" s="476"/>
      <c r="N137" s="476"/>
      <c r="O137" s="476"/>
      <c r="P137" s="476"/>
      <c r="Q137" s="476"/>
      <c r="R137" s="476"/>
      <c r="S137" s="476"/>
      <c r="T137" s="476"/>
      <c r="U137" s="476"/>
      <c r="V137" s="476"/>
      <c r="W137" s="476"/>
      <c r="X137" s="476"/>
      <c r="Y137" s="476"/>
      <c r="Z137" s="476"/>
      <c r="AA137" s="476"/>
      <c r="AB137" s="476"/>
      <c r="AC137" s="476"/>
      <c r="AD137" s="471"/>
    </row>
    <row r="138" spans="1:30" ht="14.25" customHeight="1">
      <c r="A138" s="370"/>
      <c r="B138" s="370"/>
      <c r="C138" s="370"/>
      <c r="D138" s="370"/>
      <c r="E138" s="370"/>
      <c r="F138" s="370"/>
      <c r="G138" s="370"/>
      <c r="H138" s="370"/>
      <c r="I138" s="471"/>
      <c r="J138" s="476"/>
      <c r="K138" s="476"/>
      <c r="L138" s="476"/>
      <c r="M138" s="476"/>
      <c r="N138" s="476"/>
      <c r="O138" s="476"/>
      <c r="P138" s="476"/>
      <c r="Q138" s="476"/>
      <c r="R138" s="476"/>
      <c r="S138" s="476"/>
      <c r="T138" s="476"/>
      <c r="U138" s="476"/>
      <c r="V138" s="476"/>
      <c r="W138" s="476"/>
      <c r="X138" s="476"/>
      <c r="Y138" s="476"/>
      <c r="Z138" s="476"/>
      <c r="AA138" s="476"/>
      <c r="AB138" s="476"/>
      <c r="AC138" s="476"/>
      <c r="AD138" s="471"/>
    </row>
    <row r="139" spans="1:30" ht="14.25" customHeight="1">
      <c r="A139" s="474"/>
      <c r="B139" s="474"/>
      <c r="C139" s="474"/>
      <c r="D139" s="474"/>
      <c r="E139" s="474"/>
      <c r="F139" s="474"/>
      <c r="G139" s="474"/>
      <c r="H139" s="474"/>
      <c r="I139" s="471"/>
      <c r="J139" s="476"/>
      <c r="K139" s="476"/>
      <c r="L139" s="476"/>
      <c r="M139" s="476"/>
      <c r="N139" s="476"/>
      <c r="O139" s="476"/>
      <c r="P139" s="476"/>
      <c r="Q139" s="476"/>
      <c r="R139" s="476"/>
      <c r="S139" s="476"/>
      <c r="T139" s="476"/>
      <c r="U139" s="476"/>
      <c r="V139" s="476"/>
      <c r="W139" s="476"/>
      <c r="X139" s="476"/>
      <c r="Y139" s="476"/>
      <c r="Z139" s="476"/>
      <c r="AA139" s="476"/>
      <c r="AB139" s="476"/>
      <c r="AC139" s="476"/>
      <c r="AD139" s="471"/>
    </row>
    <row r="140" spans="1:30" ht="14.25" customHeight="1">
      <c r="A140" s="370"/>
      <c r="B140" s="370"/>
      <c r="C140" s="370"/>
      <c r="D140" s="370"/>
      <c r="E140" s="370"/>
      <c r="F140" s="370"/>
      <c r="G140" s="370"/>
      <c r="H140" s="370"/>
      <c r="I140" s="471"/>
      <c r="J140" s="476"/>
      <c r="K140" s="476"/>
      <c r="L140" s="476"/>
      <c r="M140" s="476"/>
      <c r="N140" s="476"/>
      <c r="O140" s="476"/>
      <c r="P140" s="476"/>
      <c r="Q140" s="476"/>
      <c r="R140" s="476"/>
      <c r="S140" s="476"/>
      <c r="T140" s="476"/>
      <c r="U140" s="476"/>
      <c r="V140" s="476"/>
      <c r="W140" s="476"/>
      <c r="X140" s="476"/>
      <c r="Y140" s="476"/>
      <c r="Z140" s="476"/>
      <c r="AA140" s="476"/>
      <c r="AB140" s="476"/>
      <c r="AC140" s="476"/>
      <c r="AD140" s="471"/>
    </row>
    <row r="141" spans="1:30" ht="13.5" customHeight="1">
      <c r="A141" s="478"/>
      <c r="B141" s="478"/>
      <c r="C141" s="478"/>
      <c r="D141" s="479"/>
      <c r="E141" s="479"/>
      <c r="F141" s="479"/>
      <c r="G141" s="479"/>
      <c r="H141" s="479"/>
      <c r="I141" s="471"/>
      <c r="J141" s="476"/>
      <c r="K141" s="476"/>
      <c r="L141" s="476"/>
      <c r="M141" s="476"/>
      <c r="N141" s="476"/>
      <c r="O141" s="476"/>
      <c r="P141" s="476"/>
      <c r="Q141" s="476"/>
      <c r="R141" s="476"/>
      <c r="S141" s="476"/>
      <c r="T141" s="476"/>
      <c r="U141" s="476"/>
      <c r="V141" s="476"/>
      <c r="W141" s="476"/>
      <c r="X141" s="476"/>
      <c r="Y141" s="476"/>
      <c r="Z141" s="476"/>
      <c r="AA141" s="476"/>
      <c r="AB141" s="476"/>
      <c r="AC141" s="476"/>
      <c r="AD141" s="471"/>
    </row>
    <row r="142" spans="1:30" ht="13.5" customHeight="1">
      <c r="A142" s="478"/>
      <c r="B142" s="478"/>
      <c r="C142" s="478"/>
      <c r="D142" s="479"/>
      <c r="E142" s="479"/>
      <c r="F142" s="479"/>
      <c r="G142" s="479"/>
      <c r="H142" s="479"/>
      <c r="I142" s="471"/>
      <c r="J142" s="476"/>
      <c r="K142" s="476"/>
      <c r="L142" s="476"/>
      <c r="M142" s="476"/>
      <c r="N142" s="476"/>
      <c r="O142" s="476"/>
      <c r="P142" s="476"/>
      <c r="Q142" s="476"/>
      <c r="R142" s="476"/>
      <c r="S142" s="476"/>
      <c r="T142" s="476"/>
      <c r="U142" s="476"/>
      <c r="V142" s="476"/>
      <c r="W142" s="476"/>
      <c r="X142" s="476"/>
      <c r="Y142" s="476"/>
      <c r="Z142" s="476"/>
      <c r="AA142" s="476"/>
      <c r="AB142" s="476"/>
      <c r="AC142" s="476"/>
      <c r="AD142" s="471"/>
    </row>
    <row r="143" spans="1:30" ht="13.5" customHeight="1">
      <c r="A143" s="478"/>
      <c r="B143" s="478"/>
      <c r="C143" s="478"/>
      <c r="D143" s="479"/>
      <c r="E143" s="479"/>
      <c r="F143" s="479"/>
      <c r="G143" s="479"/>
      <c r="H143" s="479"/>
      <c r="I143" s="471"/>
      <c r="J143" s="476"/>
      <c r="K143" s="476"/>
      <c r="L143" s="476"/>
      <c r="M143" s="476"/>
      <c r="N143" s="476"/>
      <c r="O143" s="476"/>
      <c r="P143" s="476"/>
      <c r="Q143" s="476"/>
      <c r="R143" s="476"/>
      <c r="S143" s="476"/>
      <c r="T143" s="476"/>
      <c r="U143" s="476"/>
      <c r="V143" s="476"/>
      <c r="W143" s="476"/>
      <c r="X143" s="476"/>
      <c r="Y143" s="476"/>
      <c r="Z143" s="476"/>
      <c r="AA143" s="476"/>
      <c r="AB143" s="476"/>
      <c r="AC143" s="476"/>
      <c r="AD143" s="471"/>
    </row>
    <row r="144" spans="1:30" ht="13.5" customHeight="1">
      <c r="A144" s="478"/>
      <c r="B144" s="478"/>
      <c r="C144" s="478"/>
      <c r="D144" s="479"/>
      <c r="E144" s="479"/>
      <c r="F144" s="479"/>
      <c r="G144" s="479"/>
      <c r="H144" s="479"/>
      <c r="I144" s="471"/>
      <c r="J144" s="476"/>
      <c r="K144" s="476"/>
      <c r="L144" s="476"/>
      <c r="M144" s="476"/>
      <c r="N144" s="476"/>
      <c r="O144" s="476"/>
      <c r="P144" s="476"/>
      <c r="Q144" s="476"/>
      <c r="R144" s="476"/>
      <c r="S144" s="476"/>
      <c r="T144" s="476"/>
      <c r="U144" s="476"/>
      <c r="V144" s="476"/>
      <c r="W144" s="476"/>
      <c r="X144" s="476"/>
      <c r="Y144" s="476"/>
      <c r="Z144" s="476"/>
      <c r="AA144" s="476"/>
      <c r="AB144" s="476"/>
      <c r="AC144" s="476"/>
      <c r="AD144" s="471"/>
    </row>
    <row r="145" spans="1:30" ht="13.5" customHeight="1">
      <c r="A145" s="478"/>
      <c r="B145" s="478"/>
      <c r="C145" s="478"/>
      <c r="D145" s="474"/>
      <c r="E145" s="474"/>
      <c r="F145" s="474"/>
      <c r="G145" s="474"/>
      <c r="H145" s="474"/>
      <c r="I145" s="471"/>
      <c r="J145" s="476"/>
      <c r="K145" s="476"/>
      <c r="L145" s="476"/>
      <c r="M145" s="476"/>
      <c r="N145" s="476"/>
      <c r="O145" s="476"/>
      <c r="P145" s="476"/>
      <c r="Q145" s="476"/>
      <c r="R145" s="476"/>
      <c r="S145" s="476"/>
      <c r="T145" s="476"/>
      <c r="U145" s="476"/>
      <c r="V145" s="476"/>
      <c r="W145" s="476"/>
      <c r="X145" s="476"/>
      <c r="Y145" s="476"/>
      <c r="Z145" s="476"/>
      <c r="AA145" s="476"/>
      <c r="AB145" s="476"/>
      <c r="AC145" s="476"/>
      <c r="AD145" s="471"/>
    </row>
    <row r="146" spans="1:30" ht="13.5" customHeight="1">
      <c r="A146" s="478"/>
      <c r="B146" s="478"/>
      <c r="C146" s="478"/>
      <c r="D146" s="474"/>
      <c r="E146" s="474"/>
      <c r="F146" s="474"/>
      <c r="G146" s="474"/>
      <c r="H146" s="474"/>
      <c r="I146" s="471"/>
      <c r="J146" s="476"/>
      <c r="K146" s="476"/>
      <c r="L146" s="476"/>
      <c r="M146" s="476"/>
      <c r="N146" s="476"/>
      <c r="O146" s="476"/>
      <c r="P146" s="476"/>
      <c r="Q146" s="476"/>
      <c r="R146" s="476"/>
      <c r="S146" s="476"/>
      <c r="T146" s="476"/>
      <c r="U146" s="476"/>
      <c r="V146" s="476"/>
      <c r="W146" s="476"/>
      <c r="X146" s="476"/>
      <c r="Y146" s="476"/>
      <c r="Z146" s="476"/>
      <c r="AA146" s="476"/>
      <c r="AB146" s="476"/>
      <c r="AC146" s="476"/>
      <c r="AD146" s="471"/>
    </row>
    <row r="147" spans="1:30" ht="14.25" customHeight="1">
      <c r="A147" s="370"/>
      <c r="B147" s="370"/>
      <c r="C147" s="370"/>
      <c r="D147" s="370"/>
      <c r="E147" s="370"/>
      <c r="F147" s="370"/>
      <c r="G147" s="370"/>
      <c r="H147" s="370"/>
      <c r="I147" s="471"/>
      <c r="J147" s="476"/>
      <c r="K147" s="476"/>
      <c r="L147" s="476"/>
      <c r="M147" s="476"/>
      <c r="N147" s="476"/>
      <c r="O147" s="476"/>
      <c r="P147" s="476"/>
      <c r="Q147" s="476"/>
      <c r="R147" s="476"/>
      <c r="S147" s="476"/>
      <c r="T147" s="476"/>
      <c r="U147" s="476"/>
      <c r="V147" s="476"/>
      <c r="W147" s="476"/>
      <c r="X147" s="476"/>
      <c r="Y147" s="476"/>
      <c r="Z147" s="476"/>
      <c r="AA147" s="476"/>
      <c r="AB147" s="476"/>
      <c r="AC147" s="476"/>
      <c r="AD147" s="471"/>
    </row>
    <row r="148" spans="1:30" ht="14.25" customHeight="1">
      <c r="A148" s="370"/>
      <c r="B148" s="370"/>
      <c r="C148" s="370"/>
      <c r="D148" s="370"/>
      <c r="E148" s="370"/>
      <c r="F148" s="370"/>
      <c r="G148" s="370"/>
      <c r="H148" s="370"/>
      <c r="I148" s="471"/>
      <c r="J148" s="476"/>
      <c r="K148" s="476"/>
      <c r="L148" s="476"/>
      <c r="M148" s="476"/>
      <c r="N148" s="476"/>
      <c r="O148" s="476"/>
      <c r="P148" s="476"/>
      <c r="Q148" s="476"/>
      <c r="R148" s="476"/>
      <c r="S148" s="476"/>
      <c r="T148" s="476"/>
      <c r="U148" s="476"/>
      <c r="V148" s="476"/>
      <c r="W148" s="476"/>
      <c r="X148" s="476"/>
      <c r="Y148" s="476"/>
      <c r="Z148" s="476"/>
      <c r="AA148" s="476"/>
      <c r="AB148" s="476"/>
      <c r="AC148" s="476"/>
      <c r="AD148" s="471"/>
    </row>
    <row r="149" spans="1:30" ht="14.25" customHeight="1">
      <c r="A149" s="370"/>
      <c r="B149" s="370"/>
      <c r="C149" s="370"/>
      <c r="D149" s="370"/>
      <c r="E149" s="370"/>
      <c r="F149" s="370"/>
      <c r="G149" s="370"/>
      <c r="H149" s="370"/>
      <c r="I149" s="471"/>
      <c r="J149" s="476"/>
      <c r="K149" s="476"/>
      <c r="L149" s="476"/>
      <c r="M149" s="476"/>
      <c r="N149" s="476"/>
      <c r="O149" s="476"/>
      <c r="P149" s="476"/>
      <c r="Q149" s="476"/>
      <c r="R149" s="476"/>
      <c r="S149" s="476"/>
      <c r="T149" s="476"/>
      <c r="U149" s="476"/>
      <c r="V149" s="476"/>
      <c r="W149" s="476"/>
      <c r="X149" s="476"/>
      <c r="Y149" s="476"/>
      <c r="Z149" s="476"/>
      <c r="AA149" s="476"/>
      <c r="AB149" s="476"/>
      <c r="AC149" s="476"/>
      <c r="AD149" s="471"/>
    </row>
    <row r="150" spans="1:30" ht="14.25" customHeight="1">
      <c r="A150" s="370"/>
      <c r="B150" s="370"/>
      <c r="C150" s="370"/>
      <c r="D150" s="370"/>
      <c r="E150" s="370"/>
      <c r="F150" s="370"/>
      <c r="G150" s="370"/>
      <c r="H150" s="370"/>
      <c r="I150" s="471"/>
      <c r="J150" s="476"/>
      <c r="K150" s="476"/>
      <c r="L150" s="476"/>
      <c r="M150" s="476"/>
      <c r="N150" s="476"/>
      <c r="O150" s="476"/>
      <c r="P150" s="476"/>
      <c r="Q150" s="476"/>
      <c r="R150" s="476"/>
      <c r="S150" s="476"/>
      <c r="T150" s="476"/>
      <c r="U150" s="476"/>
      <c r="V150" s="476"/>
      <c r="W150" s="476"/>
      <c r="X150" s="476"/>
      <c r="Y150" s="476"/>
      <c r="Z150" s="476"/>
      <c r="AA150" s="476"/>
      <c r="AB150" s="476"/>
      <c r="AC150" s="476"/>
      <c r="AD150" s="471"/>
    </row>
    <row r="151" spans="1:30" ht="14.25" customHeight="1">
      <c r="A151" s="370"/>
      <c r="B151" s="370"/>
      <c r="C151" s="370"/>
      <c r="D151" s="370"/>
      <c r="E151" s="370"/>
      <c r="F151" s="370"/>
      <c r="G151" s="370"/>
      <c r="H151" s="370"/>
      <c r="I151" s="471"/>
      <c r="J151" s="476"/>
      <c r="K151" s="476"/>
      <c r="L151" s="476"/>
      <c r="M151" s="476"/>
      <c r="N151" s="476"/>
      <c r="O151" s="476"/>
      <c r="P151" s="476"/>
      <c r="Q151" s="476"/>
      <c r="R151" s="476"/>
      <c r="S151" s="476"/>
      <c r="T151" s="476"/>
      <c r="U151" s="476"/>
      <c r="V151" s="476"/>
      <c r="W151" s="476"/>
      <c r="X151" s="476"/>
      <c r="Y151" s="476"/>
      <c r="Z151" s="476"/>
      <c r="AA151" s="476"/>
      <c r="AB151" s="476"/>
      <c r="AC151" s="476"/>
      <c r="AD151" s="471"/>
    </row>
    <row r="152" spans="1:30" ht="14.25" customHeight="1">
      <c r="A152" s="370"/>
      <c r="B152" s="370"/>
      <c r="C152" s="370"/>
      <c r="D152" s="370"/>
      <c r="E152" s="370"/>
      <c r="F152" s="370"/>
      <c r="G152" s="370"/>
      <c r="H152" s="370"/>
      <c r="I152" s="471"/>
      <c r="J152" s="476"/>
      <c r="K152" s="476"/>
      <c r="L152" s="476"/>
      <c r="M152" s="476"/>
      <c r="N152" s="476"/>
      <c r="O152" s="476"/>
      <c r="P152" s="476"/>
      <c r="Q152" s="476"/>
      <c r="R152" s="476"/>
      <c r="S152" s="476"/>
      <c r="T152" s="476"/>
      <c r="U152" s="476"/>
      <c r="V152" s="476"/>
      <c r="W152" s="476"/>
      <c r="X152" s="476"/>
      <c r="Y152" s="476"/>
      <c r="Z152" s="476"/>
      <c r="AA152" s="476"/>
      <c r="AB152" s="476"/>
      <c r="AC152" s="476"/>
      <c r="AD152" s="471"/>
    </row>
    <row r="153" spans="1:30" ht="14.25">
      <c r="A153" s="370"/>
      <c r="B153" s="370"/>
      <c r="C153" s="370"/>
      <c r="D153" s="370"/>
      <c r="E153" s="370"/>
      <c r="F153" s="370"/>
      <c r="G153" s="370"/>
      <c r="H153" s="370"/>
      <c r="I153" s="471"/>
      <c r="J153" s="471"/>
      <c r="K153" s="471"/>
      <c r="L153" s="471"/>
      <c r="M153" s="471"/>
      <c r="N153" s="471"/>
      <c r="O153" s="471"/>
      <c r="P153" s="471"/>
      <c r="Q153" s="471"/>
      <c r="R153" s="471"/>
      <c r="S153" s="471"/>
      <c r="T153" s="471"/>
      <c r="U153" s="471"/>
      <c r="V153" s="471"/>
      <c r="W153" s="471"/>
      <c r="X153" s="471"/>
      <c r="Y153" s="471"/>
      <c r="Z153" s="471"/>
      <c r="AA153" s="471"/>
      <c r="AB153" s="471"/>
      <c r="AC153" s="471"/>
      <c r="AD153" s="471"/>
    </row>
    <row r="154" spans="1:30" ht="14.25" customHeight="1">
      <c r="A154" s="370"/>
      <c r="B154" s="370"/>
      <c r="C154" s="370"/>
      <c r="D154" s="370"/>
      <c r="E154" s="370"/>
      <c r="F154" s="370"/>
      <c r="G154" s="370"/>
      <c r="H154" s="370"/>
      <c r="I154" s="471"/>
      <c r="J154" s="480"/>
      <c r="K154" s="480"/>
      <c r="L154" s="480"/>
      <c r="M154" s="480"/>
      <c r="N154" s="480"/>
      <c r="O154" s="480"/>
      <c r="P154" s="480"/>
      <c r="Q154" s="480"/>
      <c r="R154" s="480"/>
      <c r="S154" s="480"/>
      <c r="T154" s="480"/>
      <c r="U154" s="480"/>
      <c r="V154" s="480"/>
      <c r="W154" s="480"/>
      <c r="X154" s="480"/>
      <c r="Y154" s="480"/>
      <c r="Z154" s="480"/>
      <c r="AA154" s="480"/>
      <c r="AB154" s="480"/>
      <c r="AC154" s="480"/>
      <c r="AD154" s="471"/>
    </row>
    <row r="155" spans="1:30" ht="14.25" customHeight="1">
      <c r="A155" s="370"/>
      <c r="B155" s="370"/>
      <c r="C155" s="370"/>
      <c r="D155" s="370"/>
      <c r="E155" s="370"/>
      <c r="F155" s="370"/>
      <c r="G155" s="370"/>
      <c r="H155" s="370"/>
      <c r="I155" s="471"/>
      <c r="J155" s="480"/>
      <c r="K155" s="480"/>
      <c r="L155" s="480"/>
      <c r="M155" s="480"/>
      <c r="N155" s="480"/>
      <c r="O155" s="480"/>
      <c r="P155" s="480"/>
      <c r="Q155" s="480"/>
      <c r="R155" s="480"/>
      <c r="S155" s="480"/>
      <c r="T155" s="480"/>
      <c r="U155" s="480"/>
      <c r="V155" s="480"/>
      <c r="W155" s="480"/>
      <c r="X155" s="480"/>
      <c r="Y155" s="480"/>
      <c r="Z155" s="480"/>
      <c r="AA155" s="480"/>
      <c r="AB155" s="480"/>
      <c r="AC155" s="480"/>
      <c r="AD155" s="471"/>
    </row>
    <row r="156" spans="1:30" ht="14.25" customHeight="1">
      <c r="A156" s="370"/>
      <c r="B156" s="370"/>
      <c r="C156" s="370"/>
      <c r="D156" s="370"/>
      <c r="E156" s="370"/>
      <c r="F156" s="370"/>
      <c r="G156" s="370"/>
      <c r="H156" s="370"/>
      <c r="I156" s="471"/>
      <c r="J156" s="480"/>
      <c r="K156" s="480"/>
      <c r="L156" s="480"/>
      <c r="M156" s="480"/>
      <c r="N156" s="480"/>
      <c r="O156" s="480"/>
      <c r="P156" s="480"/>
      <c r="Q156" s="480"/>
      <c r="R156" s="480"/>
      <c r="S156" s="480"/>
      <c r="T156" s="480"/>
      <c r="U156" s="480"/>
      <c r="V156" s="480"/>
      <c r="W156" s="480"/>
      <c r="X156" s="480"/>
      <c r="Y156" s="480"/>
      <c r="Z156" s="480"/>
      <c r="AA156" s="480"/>
      <c r="AB156" s="480"/>
      <c r="AC156" s="480"/>
      <c r="AD156" s="471"/>
    </row>
    <row r="157" spans="1:30" ht="14.25" customHeight="1">
      <c r="A157" s="370"/>
      <c r="B157" s="370"/>
      <c r="C157" s="370"/>
      <c r="D157" s="370"/>
      <c r="E157" s="370"/>
      <c r="F157" s="370"/>
      <c r="G157" s="370"/>
      <c r="H157" s="370"/>
      <c r="I157" s="471"/>
      <c r="J157" s="480"/>
      <c r="K157" s="480"/>
      <c r="L157" s="480"/>
      <c r="M157" s="480"/>
      <c r="N157" s="480"/>
      <c r="O157" s="480"/>
      <c r="P157" s="480"/>
      <c r="Q157" s="480"/>
      <c r="R157" s="480"/>
      <c r="S157" s="480"/>
      <c r="T157" s="480"/>
      <c r="U157" s="480"/>
      <c r="V157" s="480"/>
      <c r="W157" s="480"/>
      <c r="X157" s="480"/>
      <c r="Y157" s="480"/>
      <c r="Z157" s="480"/>
      <c r="AA157" s="480"/>
      <c r="AB157" s="480"/>
      <c r="AC157" s="480"/>
      <c r="AD157" s="471"/>
    </row>
    <row r="158" spans="1:30" ht="14.25" customHeight="1">
      <c r="A158" s="370"/>
      <c r="B158" s="370"/>
      <c r="C158" s="370"/>
      <c r="D158" s="370"/>
      <c r="E158" s="370"/>
      <c r="F158" s="370"/>
      <c r="G158" s="370"/>
      <c r="H158" s="370"/>
      <c r="I158" s="471"/>
      <c r="J158" s="480"/>
      <c r="K158" s="480"/>
      <c r="L158" s="480"/>
      <c r="M158" s="480"/>
      <c r="N158" s="480"/>
      <c r="O158" s="480"/>
      <c r="P158" s="480"/>
      <c r="Q158" s="480"/>
      <c r="R158" s="480"/>
      <c r="S158" s="480"/>
      <c r="T158" s="480"/>
      <c r="U158" s="480"/>
      <c r="V158" s="480"/>
      <c r="W158" s="480"/>
      <c r="X158" s="480"/>
      <c r="Y158" s="480"/>
      <c r="Z158" s="480"/>
      <c r="AA158" s="480"/>
      <c r="AB158" s="480"/>
      <c r="AC158" s="480"/>
      <c r="AD158" s="471"/>
    </row>
    <row r="159" spans="1:30" ht="14.25" customHeight="1">
      <c r="A159" s="370"/>
      <c r="B159" s="370"/>
      <c r="C159" s="370"/>
      <c r="D159" s="370"/>
      <c r="E159" s="370"/>
      <c r="F159" s="370"/>
      <c r="G159" s="370"/>
      <c r="H159" s="370"/>
      <c r="I159" s="471"/>
      <c r="J159" s="480"/>
      <c r="K159" s="480"/>
      <c r="L159" s="480"/>
      <c r="M159" s="480"/>
      <c r="N159" s="480"/>
      <c r="O159" s="480"/>
      <c r="P159" s="480"/>
      <c r="Q159" s="480"/>
      <c r="R159" s="480"/>
      <c r="S159" s="480"/>
      <c r="T159" s="480"/>
      <c r="U159" s="480"/>
      <c r="V159" s="480"/>
      <c r="W159" s="480"/>
      <c r="X159" s="480"/>
      <c r="Y159" s="480"/>
      <c r="Z159" s="480"/>
      <c r="AA159" s="480"/>
      <c r="AB159" s="480"/>
      <c r="AC159" s="480"/>
      <c r="AD159" s="471"/>
    </row>
    <row r="160" spans="1:30" ht="14.25" customHeight="1">
      <c r="A160" s="370"/>
      <c r="B160" s="370"/>
      <c r="C160" s="370"/>
      <c r="D160" s="370"/>
      <c r="E160" s="370"/>
      <c r="F160" s="370"/>
      <c r="G160" s="370"/>
      <c r="H160" s="370"/>
      <c r="I160" s="471"/>
      <c r="J160" s="480"/>
      <c r="K160" s="480"/>
      <c r="L160" s="480"/>
      <c r="M160" s="480"/>
      <c r="N160" s="480"/>
      <c r="O160" s="480"/>
      <c r="P160" s="480"/>
      <c r="Q160" s="480"/>
      <c r="R160" s="480"/>
      <c r="S160" s="480"/>
      <c r="T160" s="480"/>
      <c r="U160" s="480"/>
      <c r="V160" s="480"/>
      <c r="W160" s="480"/>
      <c r="X160" s="480"/>
      <c r="Y160" s="480"/>
      <c r="Z160" s="480"/>
      <c r="AA160" s="480"/>
      <c r="AB160" s="480"/>
      <c r="AC160" s="480"/>
      <c r="AD160" s="471"/>
    </row>
    <row r="161" spans="1:30" ht="13.5" customHeight="1">
      <c r="A161" s="478"/>
      <c r="B161" s="478"/>
      <c r="C161" s="478"/>
      <c r="D161" s="479"/>
      <c r="E161" s="479"/>
      <c r="F161" s="479"/>
      <c r="G161" s="479"/>
      <c r="H161" s="479"/>
      <c r="I161" s="471"/>
      <c r="J161" s="480"/>
      <c r="K161" s="480"/>
      <c r="L161" s="480"/>
      <c r="M161" s="480"/>
      <c r="N161" s="480"/>
      <c r="O161" s="480"/>
      <c r="P161" s="480"/>
      <c r="Q161" s="480"/>
      <c r="R161" s="480"/>
      <c r="S161" s="480"/>
      <c r="T161" s="480"/>
      <c r="U161" s="480"/>
      <c r="V161" s="480"/>
      <c r="W161" s="480"/>
      <c r="X161" s="480"/>
      <c r="Y161" s="480"/>
      <c r="Z161" s="480"/>
      <c r="AA161" s="480"/>
      <c r="AB161" s="480"/>
      <c r="AC161" s="480"/>
      <c r="AD161" s="471"/>
    </row>
    <row r="162" spans="1:30" ht="13.5" customHeight="1">
      <c r="A162" s="478"/>
      <c r="B162" s="478"/>
      <c r="C162" s="478"/>
      <c r="D162" s="479"/>
      <c r="E162" s="479"/>
      <c r="F162" s="479"/>
      <c r="G162" s="479"/>
      <c r="H162" s="479"/>
      <c r="I162" s="471"/>
      <c r="J162" s="480"/>
      <c r="K162" s="480"/>
      <c r="L162" s="480"/>
      <c r="M162" s="480"/>
      <c r="N162" s="480"/>
      <c r="O162" s="480"/>
      <c r="P162" s="480"/>
      <c r="Q162" s="480"/>
      <c r="R162" s="480"/>
      <c r="S162" s="480"/>
      <c r="T162" s="480"/>
      <c r="U162" s="480"/>
      <c r="V162" s="480"/>
      <c r="W162" s="480"/>
      <c r="X162" s="480"/>
      <c r="Y162" s="480"/>
      <c r="Z162" s="480"/>
      <c r="AA162" s="480"/>
      <c r="AB162" s="480"/>
      <c r="AC162" s="480"/>
      <c r="AD162" s="471"/>
    </row>
    <row r="163" spans="1:30" ht="13.5" customHeight="1">
      <c r="A163" s="478"/>
      <c r="B163" s="478"/>
      <c r="C163" s="478"/>
      <c r="D163" s="479"/>
      <c r="E163" s="479"/>
      <c r="F163" s="479"/>
      <c r="G163" s="479"/>
      <c r="H163" s="479"/>
      <c r="I163" s="471"/>
      <c r="J163" s="480"/>
      <c r="K163" s="480"/>
      <c r="L163" s="480"/>
      <c r="M163" s="480"/>
      <c r="N163" s="480"/>
      <c r="O163" s="480"/>
      <c r="P163" s="480"/>
      <c r="Q163" s="480"/>
      <c r="R163" s="480"/>
      <c r="S163" s="480"/>
      <c r="T163" s="480"/>
      <c r="U163" s="480"/>
      <c r="V163" s="480"/>
      <c r="W163" s="480"/>
      <c r="X163" s="480"/>
      <c r="Y163" s="480"/>
      <c r="Z163" s="480"/>
      <c r="AA163" s="480"/>
      <c r="AB163" s="480"/>
      <c r="AC163" s="480"/>
      <c r="AD163" s="471"/>
    </row>
    <row r="164" spans="1:30" ht="13.5" customHeight="1">
      <c r="A164" s="478"/>
      <c r="B164" s="478"/>
      <c r="C164" s="478"/>
      <c r="D164" s="479"/>
      <c r="E164" s="479"/>
      <c r="F164" s="479"/>
      <c r="G164" s="479"/>
      <c r="H164" s="479"/>
      <c r="I164" s="471"/>
      <c r="J164" s="480"/>
      <c r="K164" s="480"/>
      <c r="L164" s="480"/>
      <c r="M164" s="480"/>
      <c r="N164" s="480"/>
      <c r="O164" s="480"/>
      <c r="P164" s="480"/>
      <c r="Q164" s="480"/>
      <c r="R164" s="480"/>
      <c r="S164" s="480"/>
      <c r="T164" s="480"/>
      <c r="U164" s="480"/>
      <c r="V164" s="480"/>
      <c r="W164" s="480"/>
      <c r="X164" s="480"/>
      <c r="Y164" s="480"/>
      <c r="Z164" s="480"/>
      <c r="AA164" s="480"/>
      <c r="AB164" s="480"/>
      <c r="AC164" s="480"/>
      <c r="AD164" s="471"/>
    </row>
    <row r="165" spans="1:30" ht="13.5" customHeight="1">
      <c r="A165" s="478"/>
      <c r="B165" s="478"/>
      <c r="C165" s="478"/>
      <c r="D165" s="474"/>
      <c r="E165" s="474"/>
      <c r="F165" s="474"/>
      <c r="G165" s="474"/>
      <c r="H165" s="474"/>
      <c r="I165" s="471"/>
      <c r="J165" s="480"/>
      <c r="K165" s="480"/>
      <c r="L165" s="480"/>
      <c r="M165" s="480"/>
      <c r="N165" s="480"/>
      <c r="O165" s="480"/>
      <c r="P165" s="480"/>
      <c r="Q165" s="480"/>
      <c r="R165" s="480"/>
      <c r="S165" s="480"/>
      <c r="T165" s="480"/>
      <c r="U165" s="480"/>
      <c r="V165" s="480"/>
      <c r="W165" s="480"/>
      <c r="X165" s="480"/>
      <c r="Y165" s="480"/>
      <c r="Z165" s="480"/>
      <c r="AA165" s="480"/>
      <c r="AB165" s="480"/>
      <c r="AC165" s="480"/>
      <c r="AD165" s="471"/>
    </row>
    <row r="166" spans="1:30" ht="13.5" customHeight="1">
      <c r="A166" s="478"/>
      <c r="B166" s="478"/>
      <c r="C166" s="478"/>
      <c r="D166" s="474"/>
      <c r="E166" s="474"/>
      <c r="F166" s="474"/>
      <c r="G166" s="474"/>
      <c r="H166" s="474"/>
      <c r="I166" s="471"/>
      <c r="J166" s="480"/>
      <c r="K166" s="480"/>
      <c r="L166" s="480"/>
      <c r="M166" s="480"/>
      <c r="N166" s="480"/>
      <c r="O166" s="480"/>
      <c r="P166" s="480"/>
      <c r="Q166" s="480"/>
      <c r="R166" s="480"/>
      <c r="S166" s="480"/>
      <c r="T166" s="480"/>
      <c r="U166" s="480"/>
      <c r="V166" s="480"/>
      <c r="W166" s="480"/>
      <c r="X166" s="480"/>
      <c r="Y166" s="480"/>
      <c r="Z166" s="480"/>
      <c r="AA166" s="480"/>
      <c r="AB166" s="480"/>
      <c r="AC166" s="480"/>
      <c r="AD166" s="471"/>
    </row>
    <row r="167" spans="1:30" ht="14.25" customHeight="1">
      <c r="A167" s="370"/>
      <c r="B167" s="370"/>
      <c r="C167" s="370"/>
      <c r="D167" s="370"/>
      <c r="E167" s="370"/>
      <c r="F167" s="370"/>
      <c r="G167" s="370"/>
      <c r="H167" s="370"/>
      <c r="I167" s="471"/>
      <c r="J167" s="480"/>
      <c r="K167" s="480"/>
      <c r="L167" s="480"/>
      <c r="M167" s="480"/>
      <c r="N167" s="480"/>
      <c r="O167" s="480"/>
      <c r="P167" s="480"/>
      <c r="Q167" s="480"/>
      <c r="R167" s="480"/>
      <c r="S167" s="480"/>
      <c r="T167" s="480"/>
      <c r="U167" s="480"/>
      <c r="V167" s="480"/>
      <c r="W167" s="480"/>
      <c r="X167" s="480"/>
      <c r="Y167" s="480"/>
      <c r="Z167" s="480"/>
      <c r="AA167" s="480"/>
      <c r="AB167" s="480"/>
      <c r="AC167" s="480"/>
      <c r="AD167" s="471"/>
    </row>
    <row r="168" spans="1:30" ht="14.25" customHeight="1">
      <c r="A168" s="370"/>
      <c r="B168" s="370"/>
      <c r="C168" s="370"/>
      <c r="D168" s="370"/>
      <c r="E168" s="370"/>
      <c r="F168" s="370"/>
      <c r="G168" s="370"/>
      <c r="H168" s="370"/>
      <c r="I168" s="471"/>
      <c r="J168" s="480"/>
      <c r="K168" s="480"/>
      <c r="L168" s="480"/>
      <c r="M168" s="480"/>
      <c r="N168" s="480"/>
      <c r="O168" s="480"/>
      <c r="P168" s="480"/>
      <c r="Q168" s="480"/>
      <c r="R168" s="480"/>
      <c r="S168" s="480"/>
      <c r="T168" s="480"/>
      <c r="U168" s="480"/>
      <c r="V168" s="480"/>
      <c r="W168" s="480"/>
      <c r="X168" s="480"/>
      <c r="Y168" s="480"/>
      <c r="Z168" s="480"/>
      <c r="AA168" s="480"/>
      <c r="AB168" s="480"/>
      <c r="AC168" s="480"/>
      <c r="AD168" s="471"/>
    </row>
    <row r="169" spans="1:30" ht="14.25" customHeight="1">
      <c r="A169" s="370"/>
      <c r="B169" s="370"/>
      <c r="C169" s="370"/>
      <c r="D169" s="370"/>
      <c r="E169" s="370"/>
      <c r="F169" s="370"/>
      <c r="G169" s="370"/>
      <c r="H169" s="370"/>
      <c r="I169" s="471"/>
      <c r="J169" s="480"/>
      <c r="K169" s="480"/>
      <c r="L169" s="480"/>
      <c r="M169" s="480"/>
      <c r="N169" s="480"/>
      <c r="O169" s="480"/>
      <c r="P169" s="480"/>
      <c r="Q169" s="480"/>
      <c r="R169" s="480"/>
      <c r="S169" s="480"/>
      <c r="T169" s="480"/>
      <c r="U169" s="480"/>
      <c r="V169" s="480"/>
      <c r="W169" s="480"/>
      <c r="X169" s="480"/>
      <c r="Y169" s="480"/>
      <c r="Z169" s="480"/>
      <c r="AA169" s="480"/>
      <c r="AB169" s="480"/>
      <c r="AC169" s="480"/>
      <c r="AD169" s="471"/>
    </row>
    <row r="170" spans="1:30" ht="14.25" customHeight="1">
      <c r="A170" s="370"/>
      <c r="B170" s="370"/>
      <c r="C170" s="370"/>
      <c r="D170" s="370"/>
      <c r="E170" s="370"/>
      <c r="F170" s="370"/>
      <c r="G170" s="370"/>
      <c r="H170" s="370"/>
      <c r="I170" s="471"/>
      <c r="J170" s="480"/>
      <c r="K170" s="480"/>
      <c r="L170" s="480"/>
      <c r="M170" s="480"/>
      <c r="N170" s="480"/>
      <c r="O170" s="480"/>
      <c r="P170" s="480"/>
      <c r="Q170" s="480"/>
      <c r="R170" s="480"/>
      <c r="S170" s="480"/>
      <c r="T170" s="480"/>
      <c r="U170" s="480"/>
      <c r="V170" s="480"/>
      <c r="W170" s="480"/>
      <c r="X170" s="480"/>
      <c r="Y170" s="480"/>
      <c r="Z170" s="480"/>
      <c r="AA170" s="480"/>
      <c r="AB170" s="480"/>
      <c r="AC170" s="480"/>
      <c r="AD170" s="471"/>
    </row>
    <row r="171" spans="1:30" ht="14.25" customHeight="1">
      <c r="A171" s="370"/>
      <c r="B171" s="370"/>
      <c r="C171" s="370"/>
      <c r="D171" s="370"/>
      <c r="E171" s="370"/>
      <c r="F171" s="370"/>
      <c r="G171" s="370"/>
      <c r="H171" s="370"/>
      <c r="I171" s="471"/>
      <c r="J171" s="480"/>
      <c r="K171" s="480"/>
      <c r="L171" s="480"/>
      <c r="M171" s="480"/>
      <c r="N171" s="480"/>
      <c r="O171" s="480"/>
      <c r="P171" s="480"/>
      <c r="Q171" s="480"/>
      <c r="R171" s="480"/>
      <c r="S171" s="480"/>
      <c r="T171" s="480"/>
      <c r="U171" s="480"/>
      <c r="V171" s="480"/>
      <c r="W171" s="480"/>
      <c r="X171" s="480"/>
      <c r="Y171" s="480"/>
      <c r="Z171" s="480"/>
      <c r="AA171" s="480"/>
      <c r="AB171" s="480"/>
      <c r="AC171" s="480"/>
      <c r="AD171" s="471"/>
    </row>
    <row r="172" spans="1:30" ht="14.25" customHeight="1">
      <c r="A172" s="370"/>
      <c r="B172" s="370"/>
      <c r="C172" s="370"/>
      <c r="D172" s="370"/>
      <c r="E172" s="370"/>
      <c r="F172" s="370"/>
      <c r="G172" s="370"/>
      <c r="H172" s="370"/>
      <c r="I172" s="471"/>
      <c r="J172" s="480"/>
      <c r="K172" s="480"/>
      <c r="L172" s="480"/>
      <c r="M172" s="480"/>
      <c r="N172" s="480"/>
      <c r="O172" s="480"/>
      <c r="P172" s="480"/>
      <c r="Q172" s="480"/>
      <c r="R172" s="480"/>
      <c r="S172" s="480"/>
      <c r="T172" s="480"/>
      <c r="U172" s="480"/>
      <c r="V172" s="480"/>
      <c r="W172" s="480"/>
      <c r="X172" s="480"/>
      <c r="Y172" s="480"/>
      <c r="Z172" s="480"/>
      <c r="AA172" s="480"/>
      <c r="AB172" s="480"/>
      <c r="AC172" s="480"/>
      <c r="AD172" s="471"/>
    </row>
    <row r="173" spans="1:30" ht="14.25" customHeight="1">
      <c r="A173" s="370"/>
      <c r="B173" s="370"/>
      <c r="C173" s="370"/>
      <c r="D173" s="370"/>
      <c r="E173" s="370"/>
      <c r="F173" s="370"/>
      <c r="G173" s="370"/>
      <c r="H173" s="370"/>
      <c r="I173" s="471"/>
      <c r="J173" s="480"/>
      <c r="K173" s="480"/>
      <c r="L173" s="480"/>
      <c r="M173" s="480"/>
      <c r="N173" s="480"/>
      <c r="O173" s="480"/>
      <c r="P173" s="480"/>
      <c r="Q173" s="480"/>
      <c r="R173" s="480"/>
      <c r="S173" s="480"/>
      <c r="T173" s="480"/>
      <c r="U173" s="480"/>
      <c r="V173" s="480"/>
      <c r="W173" s="480"/>
      <c r="X173" s="480"/>
      <c r="Y173" s="480"/>
      <c r="Z173" s="480"/>
      <c r="AA173" s="480"/>
      <c r="AB173" s="480"/>
      <c r="AC173" s="480"/>
      <c r="AD173" s="471"/>
    </row>
    <row r="174" spans="1:30" ht="14.25">
      <c r="A174" s="370"/>
      <c r="B174" s="370"/>
      <c r="C174" s="370"/>
      <c r="D174" s="370"/>
      <c r="E174" s="370"/>
      <c r="F174" s="370"/>
      <c r="G174" s="370"/>
      <c r="H174" s="370"/>
      <c r="I174" s="471"/>
      <c r="J174" s="471"/>
      <c r="K174" s="471"/>
      <c r="L174" s="471"/>
      <c r="M174" s="471"/>
      <c r="N174" s="471"/>
      <c r="O174" s="471"/>
      <c r="P174" s="471"/>
      <c r="Q174" s="471"/>
      <c r="R174" s="471"/>
      <c r="S174" s="471"/>
      <c r="T174" s="471"/>
      <c r="U174" s="471"/>
      <c r="V174" s="471"/>
      <c r="W174" s="471"/>
      <c r="X174" s="471"/>
      <c r="Y174" s="471"/>
      <c r="Z174" s="471"/>
      <c r="AA174" s="471"/>
      <c r="AB174" s="471"/>
      <c r="AC174" s="471"/>
      <c r="AD174" s="471"/>
    </row>
    <row r="175" spans="1:30" ht="14.25" customHeight="1">
      <c r="A175" s="370"/>
      <c r="B175" s="370"/>
      <c r="C175" s="370"/>
      <c r="D175" s="370"/>
      <c r="E175" s="370"/>
      <c r="F175" s="370"/>
      <c r="G175" s="370"/>
      <c r="H175" s="370"/>
      <c r="I175" s="471"/>
      <c r="J175" s="480"/>
      <c r="K175" s="480"/>
      <c r="L175" s="480"/>
      <c r="M175" s="480"/>
      <c r="N175" s="480"/>
      <c r="O175" s="480"/>
      <c r="P175" s="480"/>
      <c r="Q175" s="480"/>
      <c r="R175" s="480"/>
      <c r="S175" s="480"/>
      <c r="T175" s="480"/>
      <c r="U175" s="480"/>
      <c r="V175" s="480"/>
      <c r="W175" s="480"/>
      <c r="X175" s="480"/>
      <c r="Y175" s="480"/>
      <c r="Z175" s="480"/>
      <c r="AA175" s="480"/>
      <c r="AB175" s="480"/>
      <c r="AC175" s="480"/>
      <c r="AD175" s="471"/>
    </row>
    <row r="176" spans="1:30" ht="14.25" customHeight="1">
      <c r="A176" s="370"/>
      <c r="B176" s="370"/>
      <c r="C176" s="370"/>
      <c r="D176" s="370"/>
      <c r="E176" s="370"/>
      <c r="F176" s="370"/>
      <c r="G176" s="370"/>
      <c r="H176" s="370"/>
      <c r="I176" s="471"/>
      <c r="J176" s="480"/>
      <c r="K176" s="480"/>
      <c r="L176" s="480"/>
      <c r="M176" s="480"/>
      <c r="N176" s="480"/>
      <c r="O176" s="480"/>
      <c r="P176" s="480"/>
      <c r="Q176" s="480"/>
      <c r="R176" s="480"/>
      <c r="S176" s="480"/>
      <c r="T176" s="480"/>
      <c r="U176" s="480"/>
      <c r="V176" s="480"/>
      <c r="W176" s="480"/>
      <c r="X176" s="480"/>
      <c r="Y176" s="480"/>
      <c r="Z176" s="480"/>
      <c r="AA176" s="480"/>
      <c r="AB176" s="480"/>
      <c r="AC176" s="480"/>
      <c r="AD176" s="471"/>
    </row>
    <row r="177" spans="1:30" ht="14.25" customHeight="1">
      <c r="A177" s="370"/>
      <c r="B177" s="370"/>
      <c r="C177" s="370"/>
      <c r="D177" s="370"/>
      <c r="E177" s="370"/>
      <c r="F177" s="370"/>
      <c r="G177" s="370"/>
      <c r="H177" s="370"/>
      <c r="I177" s="471"/>
      <c r="J177" s="480"/>
      <c r="K177" s="480"/>
      <c r="L177" s="480"/>
      <c r="M177" s="480"/>
      <c r="N177" s="480"/>
      <c r="O177" s="480"/>
      <c r="P177" s="480"/>
      <c r="Q177" s="480"/>
      <c r="R177" s="480"/>
      <c r="S177" s="480"/>
      <c r="T177" s="480"/>
      <c r="U177" s="480"/>
      <c r="V177" s="480"/>
      <c r="W177" s="480"/>
      <c r="X177" s="480"/>
      <c r="Y177" s="480"/>
      <c r="Z177" s="480"/>
      <c r="AA177" s="480"/>
      <c r="AB177" s="480"/>
      <c r="AC177" s="480"/>
      <c r="AD177" s="471"/>
    </row>
    <row r="178" spans="1:30" ht="14.25" customHeight="1">
      <c r="A178" s="370"/>
      <c r="B178" s="370"/>
      <c r="C178" s="370"/>
      <c r="D178" s="370"/>
      <c r="E178" s="370"/>
      <c r="F178" s="370"/>
      <c r="G178" s="370"/>
      <c r="H178" s="370"/>
      <c r="I178" s="471"/>
      <c r="J178" s="480"/>
      <c r="K178" s="480"/>
      <c r="L178" s="480"/>
      <c r="M178" s="480"/>
      <c r="N178" s="480"/>
      <c r="O178" s="480"/>
      <c r="P178" s="480"/>
      <c r="Q178" s="480"/>
      <c r="R178" s="480"/>
      <c r="S178" s="480"/>
      <c r="T178" s="480"/>
      <c r="U178" s="480"/>
      <c r="V178" s="480"/>
      <c r="W178" s="480"/>
      <c r="X178" s="480"/>
      <c r="Y178" s="480"/>
      <c r="Z178" s="480"/>
      <c r="AA178" s="480"/>
      <c r="AB178" s="480"/>
      <c r="AC178" s="480"/>
      <c r="AD178" s="471"/>
    </row>
    <row r="179" spans="1:30" ht="14.25" customHeight="1">
      <c r="A179" s="370"/>
      <c r="B179" s="370"/>
      <c r="C179" s="370"/>
      <c r="D179" s="370"/>
      <c r="E179" s="370"/>
      <c r="F179" s="370"/>
      <c r="G179" s="370"/>
      <c r="H179" s="370"/>
      <c r="I179" s="471"/>
      <c r="J179" s="480"/>
      <c r="K179" s="480"/>
      <c r="L179" s="480"/>
      <c r="M179" s="480"/>
      <c r="N179" s="480"/>
      <c r="O179" s="480"/>
      <c r="P179" s="480"/>
      <c r="Q179" s="480"/>
      <c r="R179" s="480"/>
      <c r="S179" s="480"/>
      <c r="T179" s="480"/>
      <c r="U179" s="480"/>
      <c r="V179" s="480"/>
      <c r="W179" s="480"/>
      <c r="X179" s="480"/>
      <c r="Y179" s="480"/>
      <c r="Z179" s="480"/>
      <c r="AA179" s="480"/>
      <c r="AB179" s="480"/>
      <c r="AC179" s="480"/>
      <c r="AD179" s="471"/>
    </row>
    <row r="180" spans="1:30" ht="14.25" customHeight="1">
      <c r="A180" s="370"/>
      <c r="B180" s="370"/>
      <c r="C180" s="370"/>
      <c r="D180" s="370"/>
      <c r="E180" s="370"/>
      <c r="F180" s="370"/>
      <c r="G180" s="370"/>
      <c r="H180" s="370"/>
      <c r="I180" s="471"/>
      <c r="J180" s="480"/>
      <c r="K180" s="480"/>
      <c r="L180" s="480"/>
      <c r="M180" s="480"/>
      <c r="N180" s="480"/>
      <c r="O180" s="480"/>
      <c r="P180" s="480"/>
      <c r="Q180" s="480"/>
      <c r="R180" s="480"/>
      <c r="S180" s="480"/>
      <c r="T180" s="480"/>
      <c r="U180" s="480"/>
      <c r="V180" s="480"/>
      <c r="W180" s="480"/>
      <c r="X180" s="480"/>
      <c r="Y180" s="480"/>
      <c r="Z180" s="480"/>
      <c r="AA180" s="480"/>
      <c r="AB180" s="480"/>
      <c r="AC180" s="480"/>
      <c r="AD180" s="471"/>
    </row>
    <row r="181" spans="1:30" ht="14.25" customHeight="1">
      <c r="A181" s="370"/>
      <c r="B181" s="370"/>
      <c r="C181" s="370"/>
      <c r="D181" s="370"/>
      <c r="E181" s="370"/>
      <c r="F181" s="370"/>
      <c r="G181" s="370"/>
      <c r="H181" s="370"/>
      <c r="I181" s="471"/>
      <c r="J181" s="480"/>
      <c r="K181" s="480"/>
      <c r="L181" s="480"/>
      <c r="M181" s="480"/>
      <c r="N181" s="480"/>
      <c r="O181" s="480"/>
      <c r="P181" s="480"/>
      <c r="Q181" s="480"/>
      <c r="R181" s="480"/>
      <c r="S181" s="480"/>
      <c r="T181" s="480"/>
      <c r="U181" s="480"/>
      <c r="V181" s="480"/>
      <c r="W181" s="480"/>
      <c r="X181" s="480"/>
      <c r="Y181" s="480"/>
      <c r="Z181" s="480"/>
      <c r="AA181" s="480"/>
      <c r="AB181" s="480"/>
      <c r="AC181" s="480"/>
      <c r="AD181" s="471"/>
    </row>
    <row r="182" spans="1:30" ht="13.5" customHeight="1">
      <c r="A182" s="478"/>
      <c r="B182" s="478"/>
      <c r="C182" s="478"/>
      <c r="D182" s="479"/>
      <c r="E182" s="479"/>
      <c r="F182" s="479"/>
      <c r="G182" s="479"/>
      <c r="H182" s="479"/>
      <c r="I182" s="471"/>
      <c r="J182" s="480"/>
      <c r="K182" s="480"/>
      <c r="L182" s="480"/>
      <c r="M182" s="480"/>
      <c r="N182" s="480"/>
      <c r="O182" s="480"/>
      <c r="P182" s="480"/>
      <c r="Q182" s="480"/>
      <c r="R182" s="480"/>
      <c r="S182" s="480"/>
      <c r="T182" s="480"/>
      <c r="U182" s="480"/>
      <c r="V182" s="480"/>
      <c r="W182" s="480"/>
      <c r="X182" s="480"/>
      <c r="Y182" s="480"/>
      <c r="Z182" s="480"/>
      <c r="AA182" s="480"/>
      <c r="AB182" s="480"/>
      <c r="AC182" s="480"/>
      <c r="AD182" s="471"/>
    </row>
    <row r="183" spans="1:30" ht="13.5" customHeight="1">
      <c r="A183" s="478"/>
      <c r="B183" s="478"/>
      <c r="C183" s="478"/>
      <c r="D183" s="479"/>
      <c r="E183" s="479"/>
      <c r="F183" s="479"/>
      <c r="G183" s="479"/>
      <c r="H183" s="479"/>
      <c r="I183" s="471"/>
      <c r="J183" s="480"/>
      <c r="K183" s="480"/>
      <c r="L183" s="480"/>
      <c r="M183" s="480"/>
      <c r="N183" s="480"/>
      <c r="O183" s="480"/>
      <c r="P183" s="480"/>
      <c r="Q183" s="480"/>
      <c r="R183" s="480"/>
      <c r="S183" s="480"/>
      <c r="T183" s="480"/>
      <c r="U183" s="480"/>
      <c r="V183" s="480"/>
      <c r="W183" s="480"/>
      <c r="X183" s="480"/>
      <c r="Y183" s="480"/>
      <c r="Z183" s="480"/>
      <c r="AA183" s="480"/>
      <c r="AB183" s="480"/>
      <c r="AC183" s="480"/>
      <c r="AD183" s="471"/>
    </row>
    <row r="184" spans="1:30" ht="13.5" customHeight="1">
      <c r="A184" s="478"/>
      <c r="B184" s="478"/>
      <c r="C184" s="478"/>
      <c r="D184" s="479"/>
      <c r="E184" s="479"/>
      <c r="F184" s="479"/>
      <c r="G184" s="479"/>
      <c r="H184" s="479"/>
      <c r="I184" s="471"/>
      <c r="J184" s="480"/>
      <c r="K184" s="480"/>
      <c r="L184" s="480"/>
      <c r="M184" s="480"/>
      <c r="N184" s="480"/>
      <c r="O184" s="480"/>
      <c r="P184" s="480"/>
      <c r="Q184" s="480"/>
      <c r="R184" s="480"/>
      <c r="S184" s="480"/>
      <c r="T184" s="480"/>
      <c r="U184" s="480"/>
      <c r="V184" s="480"/>
      <c r="W184" s="480"/>
      <c r="X184" s="480"/>
      <c r="Y184" s="480"/>
      <c r="Z184" s="480"/>
      <c r="AA184" s="480"/>
      <c r="AB184" s="480"/>
      <c r="AC184" s="480"/>
      <c r="AD184" s="471"/>
    </row>
    <row r="185" spans="1:30" ht="13.5" customHeight="1">
      <c r="A185" s="478"/>
      <c r="B185" s="478"/>
      <c r="C185" s="478"/>
      <c r="D185" s="479"/>
      <c r="E185" s="479"/>
      <c r="F185" s="479"/>
      <c r="G185" s="479"/>
      <c r="H185" s="479"/>
      <c r="I185" s="471"/>
      <c r="J185" s="480"/>
      <c r="K185" s="480"/>
      <c r="L185" s="480"/>
      <c r="M185" s="480"/>
      <c r="N185" s="480"/>
      <c r="O185" s="480"/>
      <c r="P185" s="480"/>
      <c r="Q185" s="480"/>
      <c r="R185" s="480"/>
      <c r="S185" s="480"/>
      <c r="T185" s="480"/>
      <c r="U185" s="480"/>
      <c r="V185" s="480"/>
      <c r="W185" s="480"/>
      <c r="X185" s="480"/>
      <c r="Y185" s="480"/>
      <c r="Z185" s="480"/>
      <c r="AA185" s="480"/>
      <c r="AB185" s="480"/>
      <c r="AC185" s="480"/>
      <c r="AD185" s="471"/>
    </row>
    <row r="186" spans="1:30" ht="13.5" customHeight="1">
      <c r="A186" s="478"/>
      <c r="B186" s="478"/>
      <c r="C186" s="478"/>
      <c r="D186" s="474"/>
      <c r="E186" s="474"/>
      <c r="F186" s="474"/>
      <c r="G186" s="474"/>
      <c r="H186" s="474"/>
      <c r="I186" s="471"/>
      <c r="J186" s="480"/>
      <c r="K186" s="480"/>
      <c r="L186" s="480"/>
      <c r="M186" s="480"/>
      <c r="N186" s="480"/>
      <c r="O186" s="480"/>
      <c r="P186" s="480"/>
      <c r="Q186" s="480"/>
      <c r="R186" s="480"/>
      <c r="S186" s="480"/>
      <c r="T186" s="480"/>
      <c r="U186" s="480"/>
      <c r="V186" s="480"/>
      <c r="W186" s="480"/>
      <c r="X186" s="480"/>
      <c r="Y186" s="480"/>
      <c r="Z186" s="480"/>
      <c r="AA186" s="480"/>
      <c r="AB186" s="480"/>
      <c r="AC186" s="480"/>
      <c r="AD186" s="471"/>
    </row>
    <row r="187" spans="1:30" ht="13.5" customHeight="1">
      <c r="A187" s="478"/>
      <c r="B187" s="478"/>
      <c r="C187" s="478"/>
      <c r="D187" s="474"/>
      <c r="E187" s="474"/>
      <c r="F187" s="474"/>
      <c r="G187" s="474"/>
      <c r="H187" s="474"/>
      <c r="I187" s="471"/>
      <c r="J187" s="480"/>
      <c r="K187" s="480"/>
      <c r="L187" s="480"/>
      <c r="M187" s="480"/>
      <c r="N187" s="480"/>
      <c r="O187" s="480"/>
      <c r="P187" s="480"/>
      <c r="Q187" s="480"/>
      <c r="R187" s="480"/>
      <c r="S187" s="480"/>
      <c r="T187" s="480"/>
      <c r="U187" s="480"/>
      <c r="V187" s="480"/>
      <c r="W187" s="480"/>
      <c r="X187" s="480"/>
      <c r="Y187" s="480"/>
      <c r="Z187" s="480"/>
      <c r="AA187" s="480"/>
      <c r="AB187" s="480"/>
      <c r="AC187" s="480"/>
      <c r="AD187" s="471"/>
    </row>
    <row r="188" spans="1:30" ht="13.5" customHeight="1">
      <c r="A188" s="471"/>
      <c r="B188" s="471"/>
      <c r="C188" s="471"/>
      <c r="D188" s="471"/>
      <c r="E188" s="471"/>
      <c r="F188" s="471"/>
      <c r="G188" s="471"/>
      <c r="H188" s="471"/>
      <c r="I188" s="471"/>
      <c r="J188" s="480"/>
      <c r="K188" s="480"/>
      <c r="L188" s="480"/>
      <c r="M188" s="480"/>
      <c r="N188" s="480"/>
      <c r="O188" s="480"/>
      <c r="P188" s="480"/>
      <c r="Q188" s="480"/>
      <c r="R188" s="480"/>
      <c r="S188" s="480"/>
      <c r="T188" s="480"/>
      <c r="U188" s="480"/>
      <c r="V188" s="480"/>
      <c r="W188" s="480"/>
      <c r="X188" s="480"/>
      <c r="Y188" s="480"/>
      <c r="Z188" s="480"/>
      <c r="AA188" s="480"/>
      <c r="AB188" s="480"/>
      <c r="AC188" s="480"/>
      <c r="AD188" s="471"/>
    </row>
    <row r="189" spans="1:30" ht="13.5" customHeight="1">
      <c r="A189" s="471"/>
      <c r="B189" s="471"/>
      <c r="C189" s="471"/>
      <c r="D189" s="471"/>
      <c r="E189" s="471"/>
      <c r="F189" s="471"/>
      <c r="G189" s="471"/>
      <c r="H189" s="471"/>
      <c r="I189" s="471"/>
      <c r="J189" s="480"/>
      <c r="K189" s="480"/>
      <c r="L189" s="480"/>
      <c r="M189" s="480"/>
      <c r="N189" s="480"/>
      <c r="O189" s="480"/>
      <c r="P189" s="480"/>
      <c r="Q189" s="480"/>
      <c r="R189" s="480"/>
      <c r="S189" s="480"/>
      <c r="T189" s="480"/>
      <c r="U189" s="480"/>
      <c r="V189" s="480"/>
      <c r="W189" s="480"/>
      <c r="X189" s="480"/>
      <c r="Y189" s="480"/>
      <c r="Z189" s="480"/>
      <c r="AA189" s="480"/>
      <c r="AB189" s="480"/>
      <c r="AC189" s="480"/>
      <c r="AD189" s="471"/>
    </row>
    <row r="190" spans="1:30" ht="13.5" customHeight="1">
      <c r="A190" s="471"/>
      <c r="B190" s="471"/>
      <c r="C190" s="471"/>
      <c r="D190" s="471"/>
      <c r="E190" s="471"/>
      <c r="F190" s="471"/>
      <c r="G190" s="471"/>
      <c r="H190" s="471"/>
      <c r="I190" s="471"/>
      <c r="J190" s="480"/>
      <c r="K190" s="480"/>
      <c r="L190" s="480"/>
      <c r="M190" s="480"/>
      <c r="N190" s="480"/>
      <c r="O190" s="480"/>
      <c r="P190" s="480"/>
      <c r="Q190" s="480"/>
      <c r="R190" s="480"/>
      <c r="S190" s="480"/>
      <c r="T190" s="480"/>
      <c r="U190" s="480"/>
      <c r="V190" s="480"/>
      <c r="W190" s="480"/>
      <c r="X190" s="480"/>
      <c r="Y190" s="480"/>
      <c r="Z190" s="480"/>
      <c r="AA190" s="480"/>
      <c r="AB190" s="480"/>
      <c r="AC190" s="480"/>
      <c r="AD190" s="471"/>
    </row>
    <row r="191" spans="1:30" ht="13.5" customHeight="1">
      <c r="A191" s="471"/>
      <c r="B191" s="471"/>
      <c r="C191" s="471"/>
      <c r="D191" s="471"/>
      <c r="E191" s="471"/>
      <c r="F191" s="471"/>
      <c r="G191" s="471"/>
      <c r="H191" s="471"/>
      <c r="I191" s="471"/>
      <c r="J191" s="480"/>
      <c r="K191" s="480"/>
      <c r="L191" s="480"/>
      <c r="M191" s="480"/>
      <c r="N191" s="480"/>
      <c r="O191" s="480"/>
      <c r="P191" s="480"/>
      <c r="Q191" s="480"/>
      <c r="R191" s="480"/>
      <c r="S191" s="480"/>
      <c r="T191" s="480"/>
      <c r="U191" s="480"/>
      <c r="V191" s="480"/>
      <c r="W191" s="480"/>
      <c r="X191" s="480"/>
      <c r="Y191" s="480"/>
      <c r="Z191" s="480"/>
      <c r="AA191" s="480"/>
      <c r="AB191" s="480"/>
      <c r="AC191" s="480"/>
      <c r="AD191" s="471"/>
    </row>
    <row r="192" spans="1:30" ht="13.5" customHeight="1">
      <c r="A192" s="471"/>
      <c r="B192" s="471"/>
      <c r="C192" s="471"/>
      <c r="D192" s="471"/>
      <c r="E192" s="471"/>
      <c r="F192" s="471"/>
      <c r="G192" s="471"/>
      <c r="H192" s="471"/>
      <c r="I192" s="471"/>
      <c r="J192" s="480"/>
      <c r="K192" s="480"/>
      <c r="L192" s="480"/>
      <c r="M192" s="480"/>
      <c r="N192" s="480"/>
      <c r="O192" s="480"/>
      <c r="P192" s="480"/>
      <c r="Q192" s="480"/>
      <c r="R192" s="480"/>
      <c r="S192" s="480"/>
      <c r="T192" s="480"/>
      <c r="U192" s="480"/>
      <c r="V192" s="480"/>
      <c r="W192" s="480"/>
      <c r="X192" s="480"/>
      <c r="Y192" s="480"/>
      <c r="Z192" s="480"/>
      <c r="AA192" s="480"/>
      <c r="AB192" s="480"/>
      <c r="AC192" s="480"/>
      <c r="AD192" s="471"/>
    </row>
    <row r="193" spans="1:30" ht="13.5" customHeight="1">
      <c r="A193" s="471"/>
      <c r="B193" s="471"/>
      <c r="C193" s="471"/>
      <c r="D193" s="471"/>
      <c r="E193" s="471"/>
      <c r="F193" s="471"/>
      <c r="G193" s="471"/>
      <c r="H193" s="471"/>
      <c r="I193" s="471"/>
      <c r="J193" s="480"/>
      <c r="K193" s="480"/>
      <c r="L193" s="480"/>
      <c r="M193" s="480"/>
      <c r="N193" s="480"/>
      <c r="O193" s="480"/>
      <c r="P193" s="480"/>
      <c r="Q193" s="480"/>
      <c r="R193" s="480"/>
      <c r="S193" s="480"/>
      <c r="T193" s="480"/>
      <c r="U193" s="480"/>
      <c r="V193" s="480"/>
      <c r="W193" s="480"/>
      <c r="X193" s="480"/>
      <c r="Y193" s="480"/>
      <c r="Z193" s="480"/>
      <c r="AA193" s="480"/>
      <c r="AB193" s="480"/>
      <c r="AC193" s="480"/>
      <c r="AD193" s="471"/>
    </row>
    <row r="194" spans="1:30" ht="13.5" customHeight="1">
      <c r="A194" s="471"/>
      <c r="B194" s="471"/>
      <c r="C194" s="471"/>
      <c r="D194" s="471"/>
      <c r="E194" s="471"/>
      <c r="F194" s="471"/>
      <c r="G194" s="471"/>
      <c r="H194" s="471"/>
      <c r="I194" s="471"/>
      <c r="J194" s="480"/>
      <c r="K194" s="480"/>
      <c r="L194" s="480"/>
      <c r="M194" s="480"/>
      <c r="N194" s="480"/>
      <c r="O194" s="480"/>
      <c r="P194" s="480"/>
      <c r="Q194" s="480"/>
      <c r="R194" s="480"/>
      <c r="S194" s="480"/>
      <c r="T194" s="480"/>
      <c r="U194" s="480"/>
      <c r="V194" s="480"/>
      <c r="W194" s="480"/>
      <c r="X194" s="480"/>
      <c r="Y194" s="480"/>
      <c r="Z194" s="480"/>
      <c r="AA194" s="480"/>
      <c r="AB194" s="480"/>
      <c r="AC194" s="480"/>
      <c r="AD194" s="471"/>
    </row>
    <row r="195" spans="1:30">
      <c r="A195" s="471"/>
      <c r="B195" s="471"/>
      <c r="C195" s="471"/>
      <c r="D195" s="471"/>
      <c r="E195" s="471"/>
      <c r="F195" s="471"/>
      <c r="G195" s="471"/>
      <c r="H195" s="471"/>
      <c r="I195" s="471"/>
      <c r="J195" s="471"/>
      <c r="K195" s="471"/>
      <c r="L195" s="471"/>
      <c r="M195" s="471"/>
      <c r="N195" s="471"/>
      <c r="O195" s="471"/>
      <c r="P195" s="471"/>
      <c r="Q195" s="471"/>
      <c r="R195" s="471"/>
      <c r="S195" s="471"/>
      <c r="T195" s="471"/>
      <c r="U195" s="471"/>
      <c r="V195" s="471"/>
      <c r="W195" s="471"/>
      <c r="X195" s="471"/>
      <c r="Y195" s="471"/>
      <c r="Z195" s="471"/>
      <c r="AA195" s="471"/>
      <c r="AB195" s="471"/>
      <c r="AC195" s="471"/>
      <c r="AD195" s="471"/>
    </row>
    <row r="196" spans="1:30" ht="17.25">
      <c r="A196" s="472"/>
      <c r="B196" s="472"/>
      <c r="C196" s="472"/>
      <c r="D196" s="472"/>
      <c r="E196" s="472"/>
      <c r="F196" s="472"/>
      <c r="G196" s="472"/>
      <c r="H196" s="472"/>
      <c r="I196" s="472"/>
      <c r="J196" s="472"/>
      <c r="K196" s="472"/>
      <c r="L196" s="472"/>
      <c r="M196" s="472"/>
      <c r="N196" s="472"/>
      <c r="O196" s="472"/>
      <c r="P196" s="472"/>
      <c r="Q196" s="472"/>
      <c r="R196" s="472"/>
      <c r="S196" s="472"/>
      <c r="T196" s="472"/>
      <c r="U196" s="472"/>
      <c r="V196" s="472"/>
      <c r="W196" s="472"/>
      <c r="X196" s="472"/>
      <c r="Y196" s="472"/>
      <c r="Z196" s="472"/>
      <c r="AA196" s="472"/>
      <c r="AB196" s="472"/>
      <c r="AC196" s="472"/>
      <c r="AD196" s="472"/>
    </row>
    <row r="197" spans="1:30" ht="17.25">
      <c r="A197" s="470"/>
      <c r="B197" s="471"/>
      <c r="C197" s="471"/>
      <c r="D197" s="471"/>
      <c r="E197" s="471"/>
      <c r="F197" s="471"/>
      <c r="G197" s="471"/>
      <c r="H197" s="471"/>
      <c r="I197" s="471"/>
      <c r="J197" s="471"/>
      <c r="K197" s="471"/>
      <c r="L197" s="471"/>
      <c r="M197" s="471"/>
      <c r="N197" s="471"/>
      <c r="O197" s="471"/>
      <c r="P197" s="471"/>
      <c r="Q197" s="471"/>
      <c r="R197" s="471"/>
      <c r="S197" s="471"/>
      <c r="T197" s="471"/>
      <c r="U197" s="471"/>
      <c r="V197" s="471"/>
      <c r="W197" s="471"/>
      <c r="X197" s="471"/>
      <c r="Y197" s="471"/>
      <c r="Z197" s="471"/>
      <c r="AA197" s="471"/>
      <c r="AB197" s="471"/>
      <c r="AC197" s="471"/>
      <c r="AD197" s="471"/>
    </row>
    <row r="198" spans="1:30" ht="14.25" customHeight="1">
      <c r="A198" s="473"/>
      <c r="B198" s="473"/>
      <c r="C198" s="473"/>
      <c r="D198" s="474"/>
      <c r="E198" s="474"/>
      <c r="F198" s="474"/>
      <c r="G198" s="474"/>
      <c r="H198" s="474"/>
      <c r="I198" s="471"/>
      <c r="J198" s="475"/>
      <c r="K198" s="476"/>
      <c r="L198" s="476"/>
      <c r="M198" s="476"/>
      <c r="N198" s="476"/>
      <c r="O198" s="476"/>
      <c r="P198" s="476"/>
      <c r="Q198" s="476"/>
      <c r="R198" s="476"/>
      <c r="S198" s="476"/>
      <c r="T198" s="476"/>
      <c r="U198" s="476"/>
      <c r="V198" s="476"/>
      <c r="W198" s="476"/>
      <c r="X198" s="476"/>
      <c r="Y198" s="476"/>
      <c r="Z198" s="476"/>
      <c r="AA198" s="476"/>
      <c r="AB198" s="476"/>
      <c r="AC198" s="476"/>
      <c r="AD198" s="471"/>
    </row>
    <row r="199" spans="1:30" ht="14.25" customHeight="1">
      <c r="A199" s="392"/>
      <c r="B199" s="392"/>
      <c r="C199" s="392"/>
      <c r="D199" s="370"/>
      <c r="E199" s="370"/>
      <c r="F199" s="370"/>
      <c r="G199" s="370"/>
      <c r="H199" s="370"/>
      <c r="I199" s="471"/>
      <c r="J199" s="476"/>
      <c r="K199" s="476"/>
      <c r="L199" s="476"/>
      <c r="M199" s="476"/>
      <c r="N199" s="476"/>
      <c r="O199" s="476"/>
      <c r="P199" s="476"/>
      <c r="Q199" s="476"/>
      <c r="R199" s="476"/>
      <c r="S199" s="476"/>
      <c r="T199" s="476"/>
      <c r="U199" s="476"/>
      <c r="V199" s="476"/>
      <c r="W199" s="476"/>
      <c r="X199" s="476"/>
      <c r="Y199" s="476"/>
      <c r="Z199" s="476"/>
      <c r="AA199" s="476"/>
      <c r="AB199" s="476"/>
      <c r="AC199" s="476"/>
      <c r="AD199" s="471"/>
    </row>
    <row r="200" spans="1:30" ht="14.25" customHeight="1">
      <c r="A200" s="370"/>
      <c r="B200" s="370"/>
      <c r="C200" s="370"/>
      <c r="D200" s="370"/>
      <c r="E200" s="370"/>
      <c r="F200" s="370"/>
      <c r="G200" s="370"/>
      <c r="H200" s="370"/>
      <c r="I200" s="471"/>
      <c r="J200" s="476"/>
      <c r="K200" s="476"/>
      <c r="L200" s="476"/>
      <c r="M200" s="476"/>
      <c r="N200" s="476"/>
      <c r="O200" s="476"/>
      <c r="P200" s="476"/>
      <c r="Q200" s="476"/>
      <c r="R200" s="476"/>
      <c r="S200" s="476"/>
      <c r="T200" s="476"/>
      <c r="U200" s="476"/>
      <c r="V200" s="476"/>
      <c r="W200" s="476"/>
      <c r="X200" s="476"/>
      <c r="Y200" s="476"/>
      <c r="Z200" s="476"/>
      <c r="AA200" s="476"/>
      <c r="AB200" s="476"/>
      <c r="AC200" s="476"/>
      <c r="AD200" s="471"/>
    </row>
    <row r="201" spans="1:30" ht="14.25" customHeight="1">
      <c r="A201" s="477"/>
      <c r="B201" s="477"/>
      <c r="C201" s="477"/>
      <c r="D201" s="474"/>
      <c r="E201" s="474"/>
      <c r="F201" s="474"/>
      <c r="G201" s="474"/>
      <c r="H201" s="474"/>
      <c r="I201" s="471"/>
      <c r="J201" s="476"/>
      <c r="K201" s="476"/>
      <c r="L201" s="476"/>
      <c r="M201" s="476"/>
      <c r="N201" s="476"/>
      <c r="O201" s="476"/>
      <c r="P201" s="476"/>
      <c r="Q201" s="476"/>
      <c r="R201" s="476"/>
      <c r="S201" s="476"/>
      <c r="T201" s="476"/>
      <c r="U201" s="476"/>
      <c r="V201" s="476"/>
      <c r="W201" s="476"/>
      <c r="X201" s="476"/>
      <c r="Y201" s="476"/>
      <c r="Z201" s="476"/>
      <c r="AA201" s="476"/>
      <c r="AB201" s="476"/>
      <c r="AC201" s="476"/>
      <c r="AD201" s="471"/>
    </row>
    <row r="202" spans="1:30" ht="14.25" customHeight="1">
      <c r="A202" s="392"/>
      <c r="B202" s="392"/>
      <c r="C202" s="392"/>
      <c r="D202" s="370"/>
      <c r="E202" s="370"/>
      <c r="F202" s="370"/>
      <c r="G202" s="370"/>
      <c r="H202" s="370"/>
      <c r="I202" s="471"/>
      <c r="J202" s="476"/>
      <c r="K202" s="476"/>
      <c r="L202" s="476"/>
      <c r="M202" s="476"/>
      <c r="N202" s="476"/>
      <c r="O202" s="476"/>
      <c r="P202" s="476"/>
      <c r="Q202" s="476"/>
      <c r="R202" s="476"/>
      <c r="S202" s="476"/>
      <c r="T202" s="476"/>
      <c r="U202" s="476"/>
      <c r="V202" s="476"/>
      <c r="W202" s="476"/>
      <c r="X202" s="476"/>
      <c r="Y202" s="476"/>
      <c r="Z202" s="476"/>
      <c r="AA202" s="476"/>
      <c r="AB202" s="476"/>
      <c r="AC202" s="476"/>
      <c r="AD202" s="471"/>
    </row>
    <row r="203" spans="1:30" ht="14.25" customHeight="1">
      <c r="A203" s="370"/>
      <c r="B203" s="370"/>
      <c r="C203" s="370"/>
      <c r="D203" s="370"/>
      <c r="E203" s="370"/>
      <c r="F203" s="370"/>
      <c r="G203" s="370"/>
      <c r="H203" s="370"/>
      <c r="I203" s="471"/>
      <c r="J203" s="476"/>
      <c r="K203" s="476"/>
      <c r="L203" s="476"/>
      <c r="M203" s="476"/>
      <c r="N203" s="476"/>
      <c r="O203" s="476"/>
      <c r="P203" s="476"/>
      <c r="Q203" s="476"/>
      <c r="R203" s="476"/>
      <c r="S203" s="476"/>
      <c r="T203" s="476"/>
      <c r="U203" s="476"/>
      <c r="V203" s="476"/>
      <c r="W203" s="476"/>
      <c r="X203" s="476"/>
      <c r="Y203" s="476"/>
      <c r="Z203" s="476"/>
      <c r="AA203" s="476"/>
      <c r="AB203" s="476"/>
      <c r="AC203" s="476"/>
      <c r="AD203" s="471"/>
    </row>
    <row r="204" spans="1:30" ht="14.25" customHeight="1">
      <c r="A204" s="474"/>
      <c r="B204" s="474"/>
      <c r="C204" s="474"/>
      <c r="D204" s="474"/>
      <c r="E204" s="474"/>
      <c r="F204" s="474"/>
      <c r="G204" s="474"/>
      <c r="H204" s="474"/>
      <c r="I204" s="471"/>
      <c r="J204" s="476"/>
      <c r="K204" s="476"/>
      <c r="L204" s="476"/>
      <c r="M204" s="476"/>
      <c r="N204" s="476"/>
      <c r="O204" s="476"/>
      <c r="P204" s="476"/>
      <c r="Q204" s="476"/>
      <c r="R204" s="476"/>
      <c r="S204" s="476"/>
      <c r="T204" s="476"/>
      <c r="U204" s="476"/>
      <c r="V204" s="476"/>
      <c r="W204" s="476"/>
      <c r="X204" s="476"/>
      <c r="Y204" s="476"/>
      <c r="Z204" s="476"/>
      <c r="AA204" s="476"/>
      <c r="AB204" s="476"/>
      <c r="AC204" s="476"/>
      <c r="AD204" s="471"/>
    </row>
    <row r="205" spans="1:30" ht="14.25" customHeight="1">
      <c r="A205" s="370"/>
      <c r="B205" s="370"/>
      <c r="C205" s="370"/>
      <c r="D205" s="370"/>
      <c r="E205" s="370"/>
      <c r="F205" s="370"/>
      <c r="G205" s="370"/>
      <c r="H205" s="370"/>
      <c r="I205" s="471"/>
      <c r="J205" s="476"/>
      <c r="K205" s="476"/>
      <c r="L205" s="476"/>
      <c r="M205" s="476"/>
      <c r="N205" s="476"/>
      <c r="O205" s="476"/>
      <c r="P205" s="476"/>
      <c r="Q205" s="476"/>
      <c r="R205" s="476"/>
      <c r="S205" s="476"/>
      <c r="T205" s="476"/>
      <c r="U205" s="476"/>
      <c r="V205" s="476"/>
      <c r="W205" s="476"/>
      <c r="X205" s="476"/>
      <c r="Y205" s="476"/>
      <c r="Z205" s="476"/>
      <c r="AA205" s="476"/>
      <c r="AB205" s="476"/>
      <c r="AC205" s="476"/>
      <c r="AD205" s="471"/>
    </row>
    <row r="206" spans="1:30" ht="13.5" customHeight="1">
      <c r="A206" s="478"/>
      <c r="B206" s="478"/>
      <c r="C206" s="478"/>
      <c r="D206" s="479"/>
      <c r="E206" s="479"/>
      <c r="F206" s="479"/>
      <c r="G206" s="479"/>
      <c r="H206" s="479"/>
      <c r="I206" s="471"/>
      <c r="J206" s="476"/>
      <c r="K206" s="476"/>
      <c r="L206" s="476"/>
      <c r="M206" s="476"/>
      <c r="N206" s="476"/>
      <c r="O206" s="476"/>
      <c r="P206" s="476"/>
      <c r="Q206" s="476"/>
      <c r="R206" s="476"/>
      <c r="S206" s="476"/>
      <c r="T206" s="476"/>
      <c r="U206" s="476"/>
      <c r="V206" s="476"/>
      <c r="W206" s="476"/>
      <c r="X206" s="476"/>
      <c r="Y206" s="476"/>
      <c r="Z206" s="476"/>
      <c r="AA206" s="476"/>
      <c r="AB206" s="476"/>
      <c r="AC206" s="476"/>
      <c r="AD206" s="471"/>
    </row>
    <row r="207" spans="1:30" ht="13.5" customHeight="1">
      <c r="A207" s="478"/>
      <c r="B207" s="478"/>
      <c r="C207" s="478"/>
      <c r="D207" s="479"/>
      <c r="E207" s="479"/>
      <c r="F207" s="479"/>
      <c r="G207" s="479"/>
      <c r="H207" s="479"/>
      <c r="I207" s="471"/>
      <c r="J207" s="476"/>
      <c r="K207" s="476"/>
      <c r="L207" s="476"/>
      <c r="M207" s="476"/>
      <c r="N207" s="476"/>
      <c r="O207" s="476"/>
      <c r="P207" s="476"/>
      <c r="Q207" s="476"/>
      <c r="R207" s="476"/>
      <c r="S207" s="476"/>
      <c r="T207" s="476"/>
      <c r="U207" s="476"/>
      <c r="V207" s="476"/>
      <c r="W207" s="476"/>
      <c r="X207" s="476"/>
      <c r="Y207" s="476"/>
      <c r="Z207" s="476"/>
      <c r="AA207" s="476"/>
      <c r="AB207" s="476"/>
      <c r="AC207" s="476"/>
      <c r="AD207" s="471"/>
    </row>
    <row r="208" spans="1:30" ht="13.5" customHeight="1">
      <c r="A208" s="478"/>
      <c r="B208" s="478"/>
      <c r="C208" s="478"/>
      <c r="D208" s="479"/>
      <c r="E208" s="479"/>
      <c r="F208" s="479"/>
      <c r="G208" s="479"/>
      <c r="H208" s="479"/>
      <c r="I208" s="471"/>
      <c r="J208" s="476"/>
      <c r="K208" s="476"/>
      <c r="L208" s="476"/>
      <c r="M208" s="476"/>
      <c r="N208" s="476"/>
      <c r="O208" s="476"/>
      <c r="P208" s="476"/>
      <c r="Q208" s="476"/>
      <c r="R208" s="476"/>
      <c r="S208" s="476"/>
      <c r="T208" s="476"/>
      <c r="U208" s="476"/>
      <c r="V208" s="476"/>
      <c r="W208" s="476"/>
      <c r="X208" s="476"/>
      <c r="Y208" s="476"/>
      <c r="Z208" s="476"/>
      <c r="AA208" s="476"/>
      <c r="AB208" s="476"/>
      <c r="AC208" s="476"/>
      <c r="AD208" s="471"/>
    </row>
    <row r="209" spans="1:30" ht="13.5" customHeight="1">
      <c r="A209" s="478"/>
      <c r="B209" s="478"/>
      <c r="C209" s="478"/>
      <c r="D209" s="479"/>
      <c r="E209" s="479"/>
      <c r="F209" s="479"/>
      <c r="G209" s="479"/>
      <c r="H209" s="479"/>
      <c r="I209" s="471"/>
      <c r="J209" s="476"/>
      <c r="K209" s="476"/>
      <c r="L209" s="476"/>
      <c r="M209" s="476"/>
      <c r="N209" s="476"/>
      <c r="O209" s="476"/>
      <c r="P209" s="476"/>
      <c r="Q209" s="476"/>
      <c r="R209" s="476"/>
      <c r="S209" s="476"/>
      <c r="T209" s="476"/>
      <c r="U209" s="476"/>
      <c r="V209" s="476"/>
      <c r="W209" s="476"/>
      <c r="X209" s="476"/>
      <c r="Y209" s="476"/>
      <c r="Z209" s="476"/>
      <c r="AA209" s="476"/>
      <c r="AB209" s="476"/>
      <c r="AC209" s="476"/>
      <c r="AD209" s="471"/>
    </row>
    <row r="210" spans="1:30" ht="13.5" customHeight="1">
      <c r="A210" s="478"/>
      <c r="B210" s="478"/>
      <c r="C210" s="478"/>
      <c r="D210" s="474"/>
      <c r="E210" s="474"/>
      <c r="F210" s="474"/>
      <c r="G210" s="474"/>
      <c r="H210" s="474"/>
      <c r="I210" s="471"/>
      <c r="J210" s="476"/>
      <c r="K210" s="476"/>
      <c r="L210" s="476"/>
      <c r="M210" s="476"/>
      <c r="N210" s="476"/>
      <c r="O210" s="476"/>
      <c r="P210" s="476"/>
      <c r="Q210" s="476"/>
      <c r="R210" s="476"/>
      <c r="S210" s="476"/>
      <c r="T210" s="476"/>
      <c r="U210" s="476"/>
      <c r="V210" s="476"/>
      <c r="W210" s="476"/>
      <c r="X210" s="476"/>
      <c r="Y210" s="476"/>
      <c r="Z210" s="476"/>
      <c r="AA210" s="476"/>
      <c r="AB210" s="476"/>
      <c r="AC210" s="476"/>
      <c r="AD210" s="471"/>
    </row>
    <row r="211" spans="1:30" ht="13.5" customHeight="1">
      <c r="A211" s="478"/>
      <c r="B211" s="478"/>
      <c r="C211" s="478"/>
      <c r="D211" s="474"/>
      <c r="E211" s="474"/>
      <c r="F211" s="474"/>
      <c r="G211" s="474"/>
      <c r="H211" s="474"/>
      <c r="I211" s="471"/>
      <c r="J211" s="476"/>
      <c r="K211" s="476"/>
      <c r="L211" s="476"/>
      <c r="M211" s="476"/>
      <c r="N211" s="476"/>
      <c r="O211" s="476"/>
      <c r="P211" s="476"/>
      <c r="Q211" s="476"/>
      <c r="R211" s="476"/>
      <c r="S211" s="476"/>
      <c r="T211" s="476"/>
      <c r="U211" s="476"/>
      <c r="V211" s="476"/>
      <c r="W211" s="476"/>
      <c r="X211" s="476"/>
      <c r="Y211" s="476"/>
      <c r="Z211" s="476"/>
      <c r="AA211" s="476"/>
      <c r="AB211" s="476"/>
      <c r="AC211" s="476"/>
      <c r="AD211" s="471"/>
    </row>
    <row r="212" spans="1:30" ht="14.25" customHeight="1">
      <c r="A212" s="370"/>
      <c r="B212" s="370"/>
      <c r="C212" s="370"/>
      <c r="D212" s="370"/>
      <c r="E212" s="370"/>
      <c r="F212" s="370"/>
      <c r="G212" s="370"/>
      <c r="H212" s="370"/>
      <c r="I212" s="471"/>
      <c r="J212" s="476"/>
      <c r="K212" s="476"/>
      <c r="L212" s="476"/>
      <c r="M212" s="476"/>
      <c r="N212" s="476"/>
      <c r="O212" s="476"/>
      <c r="P212" s="476"/>
      <c r="Q212" s="476"/>
      <c r="R212" s="476"/>
      <c r="S212" s="476"/>
      <c r="T212" s="476"/>
      <c r="U212" s="476"/>
      <c r="V212" s="476"/>
      <c r="W212" s="476"/>
      <c r="X212" s="476"/>
      <c r="Y212" s="476"/>
      <c r="Z212" s="476"/>
      <c r="AA212" s="476"/>
      <c r="AB212" s="476"/>
      <c r="AC212" s="476"/>
      <c r="AD212" s="471"/>
    </row>
    <row r="213" spans="1:30" ht="14.25" customHeight="1">
      <c r="A213" s="370"/>
      <c r="B213" s="370"/>
      <c r="C213" s="370"/>
      <c r="D213" s="370"/>
      <c r="E213" s="370"/>
      <c r="F213" s="370"/>
      <c r="G213" s="370"/>
      <c r="H213" s="370"/>
      <c r="I213" s="471"/>
      <c r="J213" s="476"/>
      <c r="K213" s="476"/>
      <c r="L213" s="476"/>
      <c r="M213" s="476"/>
      <c r="N213" s="476"/>
      <c r="O213" s="476"/>
      <c r="P213" s="476"/>
      <c r="Q213" s="476"/>
      <c r="R213" s="476"/>
      <c r="S213" s="476"/>
      <c r="T213" s="476"/>
      <c r="U213" s="476"/>
      <c r="V213" s="476"/>
      <c r="W213" s="476"/>
      <c r="X213" s="476"/>
      <c r="Y213" s="476"/>
      <c r="Z213" s="476"/>
      <c r="AA213" s="476"/>
      <c r="AB213" s="476"/>
      <c r="AC213" s="476"/>
      <c r="AD213" s="471"/>
    </row>
    <row r="214" spans="1:30" ht="14.25" customHeight="1">
      <c r="A214" s="370"/>
      <c r="B214" s="370"/>
      <c r="C214" s="370"/>
      <c r="D214" s="370"/>
      <c r="E214" s="370"/>
      <c r="F214" s="370"/>
      <c r="G214" s="370"/>
      <c r="H214" s="370"/>
      <c r="I214" s="471"/>
      <c r="J214" s="476"/>
      <c r="K214" s="476"/>
      <c r="L214" s="476"/>
      <c r="M214" s="476"/>
      <c r="N214" s="476"/>
      <c r="O214" s="476"/>
      <c r="P214" s="476"/>
      <c r="Q214" s="476"/>
      <c r="R214" s="476"/>
      <c r="S214" s="476"/>
      <c r="T214" s="476"/>
      <c r="U214" s="476"/>
      <c r="V214" s="476"/>
      <c r="W214" s="476"/>
      <c r="X214" s="476"/>
      <c r="Y214" s="476"/>
      <c r="Z214" s="476"/>
      <c r="AA214" s="476"/>
      <c r="AB214" s="476"/>
      <c r="AC214" s="476"/>
      <c r="AD214" s="471"/>
    </row>
    <row r="215" spans="1:30" ht="14.25" customHeight="1">
      <c r="A215" s="370"/>
      <c r="B215" s="370"/>
      <c r="C215" s="370"/>
      <c r="D215" s="370"/>
      <c r="E215" s="370"/>
      <c r="F215" s="370"/>
      <c r="G215" s="370"/>
      <c r="H215" s="370"/>
      <c r="I215" s="471"/>
      <c r="J215" s="476"/>
      <c r="K215" s="476"/>
      <c r="L215" s="476"/>
      <c r="M215" s="476"/>
      <c r="N215" s="476"/>
      <c r="O215" s="476"/>
      <c r="P215" s="476"/>
      <c r="Q215" s="476"/>
      <c r="R215" s="476"/>
      <c r="S215" s="476"/>
      <c r="T215" s="476"/>
      <c r="U215" s="476"/>
      <c r="V215" s="476"/>
      <c r="W215" s="476"/>
      <c r="X215" s="476"/>
      <c r="Y215" s="476"/>
      <c r="Z215" s="476"/>
      <c r="AA215" s="476"/>
      <c r="AB215" s="476"/>
      <c r="AC215" s="476"/>
      <c r="AD215" s="471"/>
    </row>
    <row r="216" spans="1:30" ht="14.25" customHeight="1">
      <c r="A216" s="370"/>
      <c r="B216" s="370"/>
      <c r="C216" s="370"/>
      <c r="D216" s="370"/>
      <c r="E216" s="370"/>
      <c r="F216" s="370"/>
      <c r="G216" s="370"/>
      <c r="H216" s="370"/>
      <c r="I216" s="471"/>
      <c r="J216" s="476"/>
      <c r="K216" s="476"/>
      <c r="L216" s="476"/>
      <c r="M216" s="476"/>
      <c r="N216" s="476"/>
      <c r="O216" s="476"/>
      <c r="P216" s="476"/>
      <c r="Q216" s="476"/>
      <c r="R216" s="476"/>
      <c r="S216" s="476"/>
      <c r="T216" s="476"/>
      <c r="U216" s="476"/>
      <c r="V216" s="476"/>
      <c r="W216" s="476"/>
      <c r="X216" s="476"/>
      <c r="Y216" s="476"/>
      <c r="Z216" s="476"/>
      <c r="AA216" s="476"/>
      <c r="AB216" s="476"/>
      <c r="AC216" s="476"/>
      <c r="AD216" s="471"/>
    </row>
    <row r="217" spans="1:30" ht="14.25" customHeight="1">
      <c r="A217" s="370"/>
      <c r="B217" s="370"/>
      <c r="C217" s="370"/>
      <c r="D217" s="370"/>
      <c r="E217" s="370"/>
      <c r="F217" s="370"/>
      <c r="G217" s="370"/>
      <c r="H217" s="370"/>
      <c r="I217" s="471"/>
      <c r="J217" s="476"/>
      <c r="K217" s="476"/>
      <c r="L217" s="476"/>
      <c r="M217" s="476"/>
      <c r="N217" s="476"/>
      <c r="O217" s="476"/>
      <c r="P217" s="476"/>
      <c r="Q217" s="476"/>
      <c r="R217" s="476"/>
      <c r="S217" s="476"/>
      <c r="T217" s="476"/>
      <c r="U217" s="476"/>
      <c r="V217" s="476"/>
      <c r="W217" s="476"/>
      <c r="X217" s="476"/>
      <c r="Y217" s="476"/>
      <c r="Z217" s="476"/>
      <c r="AA217" s="476"/>
      <c r="AB217" s="476"/>
      <c r="AC217" s="476"/>
      <c r="AD217" s="471"/>
    </row>
    <row r="218" spans="1:30" ht="14.25">
      <c r="A218" s="370"/>
      <c r="B218" s="370"/>
      <c r="C218" s="370"/>
      <c r="D218" s="370"/>
      <c r="E218" s="370"/>
      <c r="F218" s="370"/>
      <c r="G218" s="370"/>
      <c r="H218" s="370"/>
      <c r="I218" s="471"/>
      <c r="J218" s="471"/>
      <c r="K218" s="471"/>
      <c r="L218" s="471"/>
      <c r="M218" s="471"/>
      <c r="N218" s="471"/>
      <c r="O218" s="471"/>
      <c r="P218" s="471"/>
      <c r="Q218" s="471"/>
      <c r="R218" s="471"/>
      <c r="S218" s="471"/>
      <c r="T218" s="471"/>
      <c r="U218" s="471"/>
      <c r="V218" s="471"/>
      <c r="W218" s="471"/>
      <c r="X218" s="471"/>
      <c r="Y218" s="471"/>
      <c r="Z218" s="471"/>
      <c r="AA218" s="471"/>
      <c r="AB218" s="471"/>
      <c r="AC218" s="471"/>
      <c r="AD218" s="471"/>
    </row>
    <row r="219" spans="1:30" ht="14.25" customHeight="1">
      <c r="A219" s="370"/>
      <c r="B219" s="370"/>
      <c r="C219" s="370"/>
      <c r="D219" s="370"/>
      <c r="E219" s="370"/>
      <c r="F219" s="370"/>
      <c r="G219" s="370"/>
      <c r="H219" s="370"/>
      <c r="I219" s="471"/>
      <c r="J219" s="480"/>
      <c r="K219" s="480"/>
      <c r="L219" s="480"/>
      <c r="M219" s="480"/>
      <c r="N219" s="480"/>
      <c r="O219" s="480"/>
      <c r="P219" s="480"/>
      <c r="Q219" s="480"/>
      <c r="R219" s="480"/>
      <c r="S219" s="480"/>
      <c r="T219" s="480"/>
      <c r="U219" s="480"/>
      <c r="V219" s="480"/>
      <c r="W219" s="480"/>
      <c r="X219" s="480"/>
      <c r="Y219" s="480"/>
      <c r="Z219" s="480"/>
      <c r="AA219" s="480"/>
      <c r="AB219" s="480"/>
      <c r="AC219" s="480"/>
      <c r="AD219" s="471"/>
    </row>
    <row r="220" spans="1:30" ht="14.25" customHeight="1">
      <c r="A220" s="370"/>
      <c r="B220" s="370"/>
      <c r="C220" s="370"/>
      <c r="D220" s="370"/>
      <c r="E220" s="370"/>
      <c r="F220" s="370"/>
      <c r="G220" s="370"/>
      <c r="H220" s="370"/>
      <c r="I220" s="471"/>
      <c r="J220" s="480"/>
      <c r="K220" s="480"/>
      <c r="L220" s="480"/>
      <c r="M220" s="480"/>
      <c r="N220" s="480"/>
      <c r="O220" s="480"/>
      <c r="P220" s="480"/>
      <c r="Q220" s="480"/>
      <c r="R220" s="480"/>
      <c r="S220" s="480"/>
      <c r="T220" s="480"/>
      <c r="U220" s="480"/>
      <c r="V220" s="480"/>
      <c r="W220" s="480"/>
      <c r="X220" s="480"/>
      <c r="Y220" s="480"/>
      <c r="Z220" s="480"/>
      <c r="AA220" s="480"/>
      <c r="AB220" s="480"/>
      <c r="AC220" s="480"/>
      <c r="AD220" s="471"/>
    </row>
    <row r="221" spans="1:30" ht="14.25" customHeight="1">
      <c r="A221" s="370"/>
      <c r="B221" s="370"/>
      <c r="C221" s="370"/>
      <c r="D221" s="370"/>
      <c r="E221" s="370"/>
      <c r="F221" s="370"/>
      <c r="G221" s="370"/>
      <c r="H221" s="370"/>
      <c r="I221" s="471"/>
      <c r="J221" s="480"/>
      <c r="K221" s="480"/>
      <c r="L221" s="480"/>
      <c r="M221" s="480"/>
      <c r="N221" s="480"/>
      <c r="O221" s="480"/>
      <c r="P221" s="480"/>
      <c r="Q221" s="480"/>
      <c r="R221" s="480"/>
      <c r="S221" s="480"/>
      <c r="T221" s="480"/>
      <c r="U221" s="480"/>
      <c r="V221" s="480"/>
      <c r="W221" s="480"/>
      <c r="X221" s="480"/>
      <c r="Y221" s="480"/>
      <c r="Z221" s="480"/>
      <c r="AA221" s="480"/>
      <c r="AB221" s="480"/>
      <c r="AC221" s="480"/>
      <c r="AD221" s="471"/>
    </row>
    <row r="222" spans="1:30" ht="14.25" customHeight="1">
      <c r="A222" s="370"/>
      <c r="B222" s="370"/>
      <c r="C222" s="370"/>
      <c r="D222" s="370"/>
      <c r="E222" s="370"/>
      <c r="F222" s="370"/>
      <c r="G222" s="370"/>
      <c r="H222" s="370"/>
      <c r="I222" s="471"/>
      <c r="J222" s="480"/>
      <c r="K222" s="480"/>
      <c r="L222" s="480"/>
      <c r="M222" s="480"/>
      <c r="N222" s="480"/>
      <c r="O222" s="480"/>
      <c r="P222" s="480"/>
      <c r="Q222" s="480"/>
      <c r="R222" s="480"/>
      <c r="S222" s="480"/>
      <c r="T222" s="480"/>
      <c r="U222" s="480"/>
      <c r="V222" s="480"/>
      <c r="W222" s="480"/>
      <c r="X222" s="480"/>
      <c r="Y222" s="480"/>
      <c r="Z222" s="480"/>
      <c r="AA222" s="480"/>
      <c r="AB222" s="480"/>
      <c r="AC222" s="480"/>
      <c r="AD222" s="471"/>
    </row>
    <row r="223" spans="1:30" ht="14.25" customHeight="1">
      <c r="A223" s="370"/>
      <c r="B223" s="370"/>
      <c r="C223" s="370"/>
      <c r="D223" s="370"/>
      <c r="E223" s="370"/>
      <c r="F223" s="370"/>
      <c r="G223" s="370"/>
      <c r="H223" s="370"/>
      <c r="I223" s="471"/>
      <c r="J223" s="480"/>
      <c r="K223" s="480"/>
      <c r="L223" s="480"/>
      <c r="M223" s="480"/>
      <c r="N223" s="480"/>
      <c r="O223" s="480"/>
      <c r="P223" s="480"/>
      <c r="Q223" s="480"/>
      <c r="R223" s="480"/>
      <c r="S223" s="480"/>
      <c r="T223" s="480"/>
      <c r="U223" s="480"/>
      <c r="V223" s="480"/>
      <c r="W223" s="480"/>
      <c r="X223" s="480"/>
      <c r="Y223" s="480"/>
      <c r="Z223" s="480"/>
      <c r="AA223" s="480"/>
      <c r="AB223" s="480"/>
      <c r="AC223" s="480"/>
      <c r="AD223" s="471"/>
    </row>
    <row r="224" spans="1:30" ht="14.25" customHeight="1">
      <c r="A224" s="370"/>
      <c r="B224" s="370"/>
      <c r="C224" s="370"/>
      <c r="D224" s="370"/>
      <c r="E224" s="370"/>
      <c r="F224" s="370"/>
      <c r="G224" s="370"/>
      <c r="H224" s="370"/>
      <c r="I224" s="471"/>
      <c r="J224" s="480"/>
      <c r="K224" s="480"/>
      <c r="L224" s="480"/>
      <c r="M224" s="480"/>
      <c r="N224" s="480"/>
      <c r="O224" s="480"/>
      <c r="P224" s="480"/>
      <c r="Q224" s="480"/>
      <c r="R224" s="480"/>
      <c r="S224" s="480"/>
      <c r="T224" s="480"/>
      <c r="U224" s="480"/>
      <c r="V224" s="480"/>
      <c r="W224" s="480"/>
      <c r="X224" s="480"/>
      <c r="Y224" s="480"/>
      <c r="Z224" s="480"/>
      <c r="AA224" s="480"/>
      <c r="AB224" s="480"/>
      <c r="AC224" s="480"/>
      <c r="AD224" s="471"/>
    </row>
    <row r="225" spans="1:30" ht="14.25" customHeight="1">
      <c r="A225" s="370"/>
      <c r="B225" s="370"/>
      <c r="C225" s="370"/>
      <c r="D225" s="370"/>
      <c r="E225" s="370"/>
      <c r="F225" s="370"/>
      <c r="G225" s="370"/>
      <c r="H225" s="370"/>
      <c r="I225" s="471"/>
      <c r="J225" s="480"/>
      <c r="K225" s="480"/>
      <c r="L225" s="480"/>
      <c r="M225" s="480"/>
      <c r="N225" s="480"/>
      <c r="O225" s="480"/>
      <c r="P225" s="480"/>
      <c r="Q225" s="480"/>
      <c r="R225" s="480"/>
      <c r="S225" s="480"/>
      <c r="T225" s="480"/>
      <c r="U225" s="480"/>
      <c r="V225" s="480"/>
      <c r="W225" s="480"/>
      <c r="X225" s="480"/>
      <c r="Y225" s="480"/>
      <c r="Z225" s="480"/>
      <c r="AA225" s="480"/>
      <c r="AB225" s="480"/>
      <c r="AC225" s="480"/>
      <c r="AD225" s="471"/>
    </row>
    <row r="226" spans="1:30" ht="13.5" customHeight="1">
      <c r="A226" s="478"/>
      <c r="B226" s="478"/>
      <c r="C226" s="478"/>
      <c r="D226" s="479"/>
      <c r="E226" s="479"/>
      <c r="F226" s="479"/>
      <c r="G226" s="479"/>
      <c r="H226" s="479"/>
      <c r="I226" s="471"/>
      <c r="J226" s="480"/>
      <c r="K226" s="480"/>
      <c r="L226" s="480"/>
      <c r="M226" s="480"/>
      <c r="N226" s="480"/>
      <c r="O226" s="480"/>
      <c r="P226" s="480"/>
      <c r="Q226" s="480"/>
      <c r="R226" s="480"/>
      <c r="S226" s="480"/>
      <c r="T226" s="480"/>
      <c r="U226" s="480"/>
      <c r="V226" s="480"/>
      <c r="W226" s="480"/>
      <c r="X226" s="480"/>
      <c r="Y226" s="480"/>
      <c r="Z226" s="480"/>
      <c r="AA226" s="480"/>
      <c r="AB226" s="480"/>
      <c r="AC226" s="480"/>
      <c r="AD226" s="471"/>
    </row>
    <row r="227" spans="1:30" ht="13.5" customHeight="1">
      <c r="A227" s="478"/>
      <c r="B227" s="478"/>
      <c r="C227" s="478"/>
      <c r="D227" s="479"/>
      <c r="E227" s="479"/>
      <c r="F227" s="479"/>
      <c r="G227" s="479"/>
      <c r="H227" s="479"/>
      <c r="I227" s="471"/>
      <c r="J227" s="480"/>
      <c r="K227" s="480"/>
      <c r="L227" s="480"/>
      <c r="M227" s="480"/>
      <c r="N227" s="480"/>
      <c r="O227" s="480"/>
      <c r="P227" s="480"/>
      <c r="Q227" s="480"/>
      <c r="R227" s="480"/>
      <c r="S227" s="480"/>
      <c r="T227" s="480"/>
      <c r="U227" s="480"/>
      <c r="V227" s="480"/>
      <c r="W227" s="480"/>
      <c r="X227" s="480"/>
      <c r="Y227" s="480"/>
      <c r="Z227" s="480"/>
      <c r="AA227" s="480"/>
      <c r="AB227" s="480"/>
      <c r="AC227" s="480"/>
      <c r="AD227" s="471"/>
    </row>
    <row r="228" spans="1:30" ht="13.5" customHeight="1">
      <c r="A228" s="478"/>
      <c r="B228" s="478"/>
      <c r="C228" s="478"/>
      <c r="D228" s="479"/>
      <c r="E228" s="479"/>
      <c r="F228" s="479"/>
      <c r="G228" s="479"/>
      <c r="H228" s="479"/>
      <c r="I228" s="471"/>
      <c r="J228" s="480"/>
      <c r="K228" s="480"/>
      <c r="L228" s="480"/>
      <c r="M228" s="480"/>
      <c r="N228" s="480"/>
      <c r="O228" s="480"/>
      <c r="P228" s="480"/>
      <c r="Q228" s="480"/>
      <c r="R228" s="480"/>
      <c r="S228" s="480"/>
      <c r="T228" s="480"/>
      <c r="U228" s="480"/>
      <c r="V228" s="480"/>
      <c r="W228" s="480"/>
      <c r="X228" s="480"/>
      <c r="Y228" s="480"/>
      <c r="Z228" s="480"/>
      <c r="AA228" s="480"/>
      <c r="AB228" s="480"/>
      <c r="AC228" s="480"/>
      <c r="AD228" s="471"/>
    </row>
    <row r="229" spans="1:30" ht="13.5" customHeight="1">
      <c r="A229" s="478"/>
      <c r="B229" s="478"/>
      <c r="C229" s="478"/>
      <c r="D229" s="479"/>
      <c r="E229" s="479"/>
      <c r="F229" s="479"/>
      <c r="G229" s="479"/>
      <c r="H229" s="479"/>
      <c r="I229" s="471"/>
      <c r="J229" s="480"/>
      <c r="K229" s="480"/>
      <c r="L229" s="480"/>
      <c r="M229" s="480"/>
      <c r="N229" s="480"/>
      <c r="O229" s="480"/>
      <c r="P229" s="480"/>
      <c r="Q229" s="480"/>
      <c r="R229" s="480"/>
      <c r="S229" s="480"/>
      <c r="T229" s="480"/>
      <c r="U229" s="480"/>
      <c r="V229" s="480"/>
      <c r="W229" s="480"/>
      <c r="X229" s="480"/>
      <c r="Y229" s="480"/>
      <c r="Z229" s="480"/>
      <c r="AA229" s="480"/>
      <c r="AB229" s="480"/>
      <c r="AC229" s="480"/>
      <c r="AD229" s="471"/>
    </row>
    <row r="230" spans="1:30" ht="13.5" customHeight="1">
      <c r="A230" s="478"/>
      <c r="B230" s="478"/>
      <c r="C230" s="478"/>
      <c r="D230" s="474"/>
      <c r="E230" s="474"/>
      <c r="F230" s="474"/>
      <c r="G230" s="474"/>
      <c r="H230" s="474"/>
      <c r="I230" s="471"/>
      <c r="J230" s="480"/>
      <c r="K230" s="480"/>
      <c r="L230" s="480"/>
      <c r="M230" s="480"/>
      <c r="N230" s="480"/>
      <c r="O230" s="480"/>
      <c r="P230" s="480"/>
      <c r="Q230" s="480"/>
      <c r="R230" s="480"/>
      <c r="S230" s="480"/>
      <c r="T230" s="480"/>
      <c r="U230" s="480"/>
      <c r="V230" s="480"/>
      <c r="W230" s="480"/>
      <c r="X230" s="480"/>
      <c r="Y230" s="480"/>
      <c r="Z230" s="480"/>
      <c r="AA230" s="480"/>
      <c r="AB230" s="480"/>
      <c r="AC230" s="480"/>
      <c r="AD230" s="471"/>
    </row>
    <row r="231" spans="1:30" ht="13.5" customHeight="1">
      <c r="A231" s="478"/>
      <c r="B231" s="478"/>
      <c r="C231" s="478"/>
      <c r="D231" s="474"/>
      <c r="E231" s="474"/>
      <c r="F231" s="474"/>
      <c r="G231" s="474"/>
      <c r="H231" s="474"/>
      <c r="I231" s="471"/>
      <c r="J231" s="480"/>
      <c r="K231" s="480"/>
      <c r="L231" s="480"/>
      <c r="M231" s="480"/>
      <c r="N231" s="480"/>
      <c r="O231" s="480"/>
      <c r="P231" s="480"/>
      <c r="Q231" s="480"/>
      <c r="R231" s="480"/>
      <c r="S231" s="480"/>
      <c r="T231" s="480"/>
      <c r="U231" s="480"/>
      <c r="V231" s="480"/>
      <c r="W231" s="480"/>
      <c r="X231" s="480"/>
      <c r="Y231" s="480"/>
      <c r="Z231" s="480"/>
      <c r="AA231" s="480"/>
      <c r="AB231" s="480"/>
      <c r="AC231" s="480"/>
      <c r="AD231" s="471"/>
    </row>
    <row r="232" spans="1:30" ht="14.25" customHeight="1">
      <c r="A232" s="370"/>
      <c r="B232" s="370"/>
      <c r="C232" s="370"/>
      <c r="D232" s="370"/>
      <c r="E232" s="370"/>
      <c r="F232" s="370"/>
      <c r="G232" s="370"/>
      <c r="H232" s="370"/>
      <c r="I232" s="471"/>
      <c r="J232" s="480"/>
      <c r="K232" s="480"/>
      <c r="L232" s="480"/>
      <c r="M232" s="480"/>
      <c r="N232" s="480"/>
      <c r="O232" s="480"/>
      <c r="P232" s="480"/>
      <c r="Q232" s="480"/>
      <c r="R232" s="480"/>
      <c r="S232" s="480"/>
      <c r="T232" s="480"/>
      <c r="U232" s="480"/>
      <c r="V232" s="480"/>
      <c r="W232" s="480"/>
      <c r="X232" s="480"/>
      <c r="Y232" s="480"/>
      <c r="Z232" s="480"/>
      <c r="AA232" s="480"/>
      <c r="AB232" s="480"/>
      <c r="AC232" s="480"/>
      <c r="AD232" s="471"/>
    </row>
    <row r="233" spans="1:30" ht="14.25" customHeight="1">
      <c r="A233" s="370"/>
      <c r="B233" s="370"/>
      <c r="C233" s="370"/>
      <c r="D233" s="370"/>
      <c r="E233" s="370"/>
      <c r="F233" s="370"/>
      <c r="G233" s="370"/>
      <c r="H233" s="370"/>
      <c r="I233" s="471"/>
      <c r="J233" s="480"/>
      <c r="K233" s="480"/>
      <c r="L233" s="480"/>
      <c r="M233" s="480"/>
      <c r="N233" s="480"/>
      <c r="O233" s="480"/>
      <c r="P233" s="480"/>
      <c r="Q233" s="480"/>
      <c r="R233" s="480"/>
      <c r="S233" s="480"/>
      <c r="T233" s="480"/>
      <c r="U233" s="480"/>
      <c r="V233" s="480"/>
      <c r="W233" s="480"/>
      <c r="X233" s="480"/>
      <c r="Y233" s="480"/>
      <c r="Z233" s="480"/>
      <c r="AA233" s="480"/>
      <c r="AB233" s="480"/>
      <c r="AC233" s="480"/>
      <c r="AD233" s="471"/>
    </row>
    <row r="234" spans="1:30" ht="14.25" customHeight="1">
      <c r="A234" s="370"/>
      <c r="B234" s="370"/>
      <c r="C234" s="370"/>
      <c r="D234" s="370"/>
      <c r="E234" s="370"/>
      <c r="F234" s="370"/>
      <c r="G234" s="370"/>
      <c r="H234" s="370"/>
      <c r="I234" s="471"/>
      <c r="J234" s="480"/>
      <c r="K234" s="480"/>
      <c r="L234" s="480"/>
      <c r="M234" s="480"/>
      <c r="N234" s="480"/>
      <c r="O234" s="480"/>
      <c r="P234" s="480"/>
      <c r="Q234" s="480"/>
      <c r="R234" s="480"/>
      <c r="S234" s="480"/>
      <c r="T234" s="480"/>
      <c r="U234" s="480"/>
      <c r="V234" s="480"/>
      <c r="W234" s="480"/>
      <c r="X234" s="480"/>
      <c r="Y234" s="480"/>
      <c r="Z234" s="480"/>
      <c r="AA234" s="480"/>
      <c r="AB234" s="480"/>
      <c r="AC234" s="480"/>
      <c r="AD234" s="471"/>
    </row>
    <row r="235" spans="1:30" ht="14.25" customHeight="1">
      <c r="A235" s="370"/>
      <c r="B235" s="370"/>
      <c r="C235" s="370"/>
      <c r="D235" s="370"/>
      <c r="E235" s="370"/>
      <c r="F235" s="370"/>
      <c r="G235" s="370"/>
      <c r="H235" s="370"/>
      <c r="I235" s="471"/>
      <c r="J235" s="480"/>
      <c r="K235" s="480"/>
      <c r="L235" s="480"/>
      <c r="M235" s="480"/>
      <c r="N235" s="480"/>
      <c r="O235" s="480"/>
      <c r="P235" s="480"/>
      <c r="Q235" s="480"/>
      <c r="R235" s="480"/>
      <c r="S235" s="480"/>
      <c r="T235" s="480"/>
      <c r="U235" s="480"/>
      <c r="V235" s="480"/>
      <c r="W235" s="480"/>
      <c r="X235" s="480"/>
      <c r="Y235" s="480"/>
      <c r="Z235" s="480"/>
      <c r="AA235" s="480"/>
      <c r="AB235" s="480"/>
      <c r="AC235" s="480"/>
      <c r="AD235" s="471"/>
    </row>
    <row r="236" spans="1:30" ht="14.25" customHeight="1">
      <c r="A236" s="370"/>
      <c r="B236" s="370"/>
      <c r="C236" s="370"/>
      <c r="D236" s="370"/>
      <c r="E236" s="370"/>
      <c r="F236" s="370"/>
      <c r="G236" s="370"/>
      <c r="H236" s="370"/>
      <c r="I236" s="471"/>
      <c r="J236" s="480"/>
      <c r="K236" s="480"/>
      <c r="L236" s="480"/>
      <c r="M236" s="480"/>
      <c r="N236" s="480"/>
      <c r="O236" s="480"/>
      <c r="P236" s="480"/>
      <c r="Q236" s="480"/>
      <c r="R236" s="480"/>
      <c r="S236" s="480"/>
      <c r="T236" s="480"/>
      <c r="U236" s="480"/>
      <c r="V236" s="480"/>
      <c r="W236" s="480"/>
      <c r="X236" s="480"/>
      <c r="Y236" s="480"/>
      <c r="Z236" s="480"/>
      <c r="AA236" s="480"/>
      <c r="AB236" s="480"/>
      <c r="AC236" s="480"/>
      <c r="AD236" s="471"/>
    </row>
    <row r="237" spans="1:30" ht="14.25" customHeight="1">
      <c r="A237" s="370"/>
      <c r="B237" s="370"/>
      <c r="C237" s="370"/>
      <c r="D237" s="370"/>
      <c r="E237" s="370"/>
      <c r="F237" s="370"/>
      <c r="G237" s="370"/>
      <c r="H237" s="370"/>
      <c r="I237" s="471"/>
      <c r="J237" s="480"/>
      <c r="K237" s="480"/>
      <c r="L237" s="480"/>
      <c r="M237" s="480"/>
      <c r="N237" s="480"/>
      <c r="O237" s="480"/>
      <c r="P237" s="480"/>
      <c r="Q237" s="480"/>
      <c r="R237" s="480"/>
      <c r="S237" s="480"/>
      <c r="T237" s="480"/>
      <c r="U237" s="480"/>
      <c r="V237" s="480"/>
      <c r="W237" s="480"/>
      <c r="X237" s="480"/>
      <c r="Y237" s="480"/>
      <c r="Z237" s="480"/>
      <c r="AA237" s="480"/>
      <c r="AB237" s="480"/>
      <c r="AC237" s="480"/>
      <c r="AD237" s="471"/>
    </row>
    <row r="238" spans="1:30" ht="14.25" customHeight="1">
      <c r="A238" s="370"/>
      <c r="B238" s="370"/>
      <c r="C238" s="370"/>
      <c r="D238" s="370"/>
      <c r="E238" s="370"/>
      <c r="F238" s="370"/>
      <c r="G238" s="370"/>
      <c r="H238" s="370"/>
      <c r="I238" s="471"/>
      <c r="J238" s="480"/>
      <c r="K238" s="480"/>
      <c r="L238" s="480"/>
      <c r="M238" s="480"/>
      <c r="N238" s="480"/>
      <c r="O238" s="480"/>
      <c r="P238" s="480"/>
      <c r="Q238" s="480"/>
      <c r="R238" s="480"/>
      <c r="S238" s="480"/>
      <c r="T238" s="480"/>
      <c r="U238" s="480"/>
      <c r="V238" s="480"/>
      <c r="W238" s="480"/>
      <c r="X238" s="480"/>
      <c r="Y238" s="480"/>
      <c r="Z238" s="480"/>
      <c r="AA238" s="480"/>
      <c r="AB238" s="480"/>
      <c r="AC238" s="480"/>
      <c r="AD238" s="471"/>
    </row>
    <row r="239" spans="1:30" ht="14.25">
      <c r="A239" s="370"/>
      <c r="B239" s="370"/>
      <c r="C239" s="370"/>
      <c r="D239" s="370"/>
      <c r="E239" s="370"/>
      <c r="F239" s="370"/>
      <c r="G239" s="370"/>
      <c r="H239" s="370"/>
      <c r="I239" s="471"/>
      <c r="J239" s="471"/>
      <c r="K239" s="471"/>
      <c r="L239" s="471"/>
      <c r="M239" s="471"/>
      <c r="N239" s="471"/>
      <c r="O239" s="471"/>
      <c r="P239" s="471"/>
      <c r="Q239" s="471"/>
      <c r="R239" s="471"/>
      <c r="S239" s="471"/>
      <c r="T239" s="471"/>
      <c r="U239" s="471"/>
      <c r="V239" s="471"/>
      <c r="W239" s="471"/>
      <c r="X239" s="471"/>
      <c r="Y239" s="471"/>
      <c r="Z239" s="471"/>
      <c r="AA239" s="471"/>
      <c r="AB239" s="471"/>
      <c r="AC239" s="471"/>
      <c r="AD239" s="471"/>
    </row>
    <row r="240" spans="1:30" ht="14.25" customHeight="1">
      <c r="A240" s="370"/>
      <c r="B240" s="370"/>
      <c r="C240" s="370"/>
      <c r="D240" s="370"/>
      <c r="E240" s="370"/>
      <c r="F240" s="370"/>
      <c r="G240" s="370"/>
      <c r="H240" s="370"/>
      <c r="I240" s="471"/>
      <c r="J240" s="480"/>
      <c r="K240" s="480"/>
      <c r="L240" s="480"/>
      <c r="M240" s="480"/>
      <c r="N240" s="480"/>
      <c r="O240" s="480"/>
      <c r="P240" s="480"/>
      <c r="Q240" s="480"/>
      <c r="R240" s="480"/>
      <c r="S240" s="480"/>
      <c r="T240" s="480"/>
      <c r="U240" s="480"/>
      <c r="V240" s="480"/>
      <c r="W240" s="480"/>
      <c r="X240" s="480"/>
      <c r="Y240" s="480"/>
      <c r="Z240" s="480"/>
      <c r="AA240" s="480"/>
      <c r="AB240" s="480"/>
      <c r="AC240" s="480"/>
      <c r="AD240" s="471"/>
    </row>
    <row r="241" spans="1:30" ht="14.25" customHeight="1">
      <c r="A241" s="370"/>
      <c r="B241" s="370"/>
      <c r="C241" s="370"/>
      <c r="D241" s="370"/>
      <c r="E241" s="370"/>
      <c r="F241" s="370"/>
      <c r="G241" s="370"/>
      <c r="H241" s="370"/>
      <c r="I241" s="471"/>
      <c r="J241" s="480"/>
      <c r="K241" s="480"/>
      <c r="L241" s="480"/>
      <c r="M241" s="480"/>
      <c r="N241" s="480"/>
      <c r="O241" s="480"/>
      <c r="P241" s="480"/>
      <c r="Q241" s="480"/>
      <c r="R241" s="480"/>
      <c r="S241" s="480"/>
      <c r="T241" s="480"/>
      <c r="U241" s="480"/>
      <c r="V241" s="480"/>
      <c r="W241" s="480"/>
      <c r="X241" s="480"/>
      <c r="Y241" s="480"/>
      <c r="Z241" s="480"/>
      <c r="AA241" s="480"/>
      <c r="AB241" s="480"/>
      <c r="AC241" s="480"/>
      <c r="AD241" s="471"/>
    </row>
    <row r="242" spans="1:30" ht="14.25" customHeight="1">
      <c r="A242" s="370"/>
      <c r="B242" s="370"/>
      <c r="C242" s="370"/>
      <c r="D242" s="370"/>
      <c r="E242" s="370"/>
      <c r="F242" s="370"/>
      <c r="G242" s="370"/>
      <c r="H242" s="370"/>
      <c r="I242" s="471"/>
      <c r="J242" s="480"/>
      <c r="K242" s="480"/>
      <c r="L242" s="480"/>
      <c r="M242" s="480"/>
      <c r="N242" s="480"/>
      <c r="O242" s="480"/>
      <c r="P242" s="480"/>
      <c r="Q242" s="480"/>
      <c r="R242" s="480"/>
      <c r="S242" s="480"/>
      <c r="T242" s="480"/>
      <c r="U242" s="480"/>
      <c r="V242" s="480"/>
      <c r="W242" s="480"/>
      <c r="X242" s="480"/>
      <c r="Y242" s="480"/>
      <c r="Z242" s="480"/>
      <c r="AA242" s="480"/>
      <c r="AB242" s="480"/>
      <c r="AC242" s="480"/>
      <c r="AD242" s="471"/>
    </row>
    <row r="243" spans="1:30" ht="14.25" customHeight="1">
      <c r="A243" s="370"/>
      <c r="B243" s="370"/>
      <c r="C243" s="370"/>
      <c r="D243" s="370"/>
      <c r="E243" s="370"/>
      <c r="F243" s="370"/>
      <c r="G243" s="370"/>
      <c r="H243" s="370"/>
      <c r="I243" s="471"/>
      <c r="J243" s="480"/>
      <c r="K243" s="480"/>
      <c r="L243" s="480"/>
      <c r="M243" s="480"/>
      <c r="N243" s="480"/>
      <c r="O243" s="480"/>
      <c r="P243" s="480"/>
      <c r="Q243" s="480"/>
      <c r="R243" s="480"/>
      <c r="S243" s="480"/>
      <c r="T243" s="480"/>
      <c r="U243" s="480"/>
      <c r="V243" s="480"/>
      <c r="W243" s="480"/>
      <c r="X243" s="480"/>
      <c r="Y243" s="480"/>
      <c r="Z243" s="480"/>
      <c r="AA243" s="480"/>
      <c r="AB243" s="480"/>
      <c r="AC243" s="480"/>
      <c r="AD243" s="471"/>
    </row>
    <row r="244" spans="1:30" ht="14.25" customHeight="1">
      <c r="A244" s="370"/>
      <c r="B244" s="370"/>
      <c r="C244" s="370"/>
      <c r="D244" s="370"/>
      <c r="E244" s="370"/>
      <c r="F244" s="370"/>
      <c r="G244" s="370"/>
      <c r="H244" s="370"/>
      <c r="I244" s="471"/>
      <c r="J244" s="480"/>
      <c r="K244" s="480"/>
      <c r="L244" s="480"/>
      <c r="M244" s="480"/>
      <c r="N244" s="480"/>
      <c r="O244" s="480"/>
      <c r="P244" s="480"/>
      <c r="Q244" s="480"/>
      <c r="R244" s="480"/>
      <c r="S244" s="480"/>
      <c r="T244" s="480"/>
      <c r="U244" s="480"/>
      <c r="V244" s="480"/>
      <c r="W244" s="480"/>
      <c r="X244" s="480"/>
      <c r="Y244" s="480"/>
      <c r="Z244" s="480"/>
      <c r="AA244" s="480"/>
      <c r="AB244" s="480"/>
      <c r="AC244" s="480"/>
      <c r="AD244" s="471"/>
    </row>
    <row r="245" spans="1:30" ht="14.25" customHeight="1">
      <c r="A245" s="370"/>
      <c r="B245" s="370"/>
      <c r="C245" s="370"/>
      <c r="D245" s="370"/>
      <c r="E245" s="370"/>
      <c r="F245" s="370"/>
      <c r="G245" s="370"/>
      <c r="H245" s="370"/>
      <c r="I245" s="471"/>
      <c r="J245" s="480"/>
      <c r="K245" s="480"/>
      <c r="L245" s="480"/>
      <c r="M245" s="480"/>
      <c r="N245" s="480"/>
      <c r="O245" s="480"/>
      <c r="P245" s="480"/>
      <c r="Q245" s="480"/>
      <c r="R245" s="480"/>
      <c r="S245" s="480"/>
      <c r="T245" s="480"/>
      <c r="U245" s="480"/>
      <c r="V245" s="480"/>
      <c r="W245" s="480"/>
      <c r="X245" s="480"/>
      <c r="Y245" s="480"/>
      <c r="Z245" s="480"/>
      <c r="AA245" s="480"/>
      <c r="AB245" s="480"/>
      <c r="AC245" s="480"/>
      <c r="AD245" s="471"/>
    </row>
    <row r="246" spans="1:30" ht="14.25" customHeight="1">
      <c r="A246" s="370"/>
      <c r="B246" s="370"/>
      <c r="C246" s="370"/>
      <c r="D246" s="370"/>
      <c r="E246" s="370"/>
      <c r="F246" s="370"/>
      <c r="G246" s="370"/>
      <c r="H246" s="370"/>
      <c r="I246" s="471"/>
      <c r="J246" s="480"/>
      <c r="K246" s="480"/>
      <c r="L246" s="480"/>
      <c r="M246" s="480"/>
      <c r="N246" s="480"/>
      <c r="O246" s="480"/>
      <c r="P246" s="480"/>
      <c r="Q246" s="480"/>
      <c r="R246" s="480"/>
      <c r="S246" s="480"/>
      <c r="T246" s="480"/>
      <c r="U246" s="480"/>
      <c r="V246" s="480"/>
      <c r="W246" s="480"/>
      <c r="X246" s="480"/>
      <c r="Y246" s="480"/>
      <c r="Z246" s="480"/>
      <c r="AA246" s="480"/>
      <c r="AB246" s="480"/>
      <c r="AC246" s="480"/>
      <c r="AD246" s="471"/>
    </row>
    <row r="247" spans="1:30" ht="13.5" customHeight="1">
      <c r="A247" s="478"/>
      <c r="B247" s="478"/>
      <c r="C247" s="478"/>
      <c r="D247" s="479"/>
      <c r="E247" s="479"/>
      <c r="F247" s="479"/>
      <c r="G247" s="479"/>
      <c r="H247" s="479"/>
      <c r="I247" s="471"/>
      <c r="J247" s="480"/>
      <c r="K247" s="480"/>
      <c r="L247" s="480"/>
      <c r="M247" s="480"/>
      <c r="N247" s="480"/>
      <c r="O247" s="480"/>
      <c r="P247" s="480"/>
      <c r="Q247" s="480"/>
      <c r="R247" s="480"/>
      <c r="S247" s="480"/>
      <c r="T247" s="480"/>
      <c r="U247" s="480"/>
      <c r="V247" s="480"/>
      <c r="W247" s="480"/>
      <c r="X247" s="480"/>
      <c r="Y247" s="480"/>
      <c r="Z247" s="480"/>
      <c r="AA247" s="480"/>
      <c r="AB247" s="480"/>
      <c r="AC247" s="480"/>
      <c r="AD247" s="471"/>
    </row>
    <row r="248" spans="1:30" ht="13.5" customHeight="1">
      <c r="A248" s="478"/>
      <c r="B248" s="478"/>
      <c r="C248" s="478"/>
      <c r="D248" s="479"/>
      <c r="E248" s="479"/>
      <c r="F248" s="479"/>
      <c r="G248" s="479"/>
      <c r="H248" s="479"/>
      <c r="I248" s="471"/>
      <c r="J248" s="480"/>
      <c r="K248" s="480"/>
      <c r="L248" s="480"/>
      <c r="M248" s="480"/>
      <c r="N248" s="480"/>
      <c r="O248" s="480"/>
      <c r="P248" s="480"/>
      <c r="Q248" s="480"/>
      <c r="R248" s="480"/>
      <c r="S248" s="480"/>
      <c r="T248" s="480"/>
      <c r="U248" s="480"/>
      <c r="V248" s="480"/>
      <c r="W248" s="480"/>
      <c r="X248" s="480"/>
      <c r="Y248" s="480"/>
      <c r="Z248" s="480"/>
      <c r="AA248" s="480"/>
      <c r="AB248" s="480"/>
      <c r="AC248" s="480"/>
      <c r="AD248" s="471"/>
    </row>
    <row r="249" spans="1:30" ht="13.5" customHeight="1">
      <c r="A249" s="478"/>
      <c r="B249" s="478"/>
      <c r="C249" s="478"/>
      <c r="D249" s="479"/>
      <c r="E249" s="479"/>
      <c r="F249" s="479"/>
      <c r="G249" s="479"/>
      <c r="H249" s="479"/>
      <c r="I249" s="471"/>
      <c r="J249" s="480"/>
      <c r="K249" s="480"/>
      <c r="L249" s="480"/>
      <c r="M249" s="480"/>
      <c r="N249" s="480"/>
      <c r="O249" s="480"/>
      <c r="P249" s="480"/>
      <c r="Q249" s="480"/>
      <c r="R249" s="480"/>
      <c r="S249" s="480"/>
      <c r="T249" s="480"/>
      <c r="U249" s="480"/>
      <c r="V249" s="480"/>
      <c r="W249" s="480"/>
      <c r="X249" s="480"/>
      <c r="Y249" s="480"/>
      <c r="Z249" s="480"/>
      <c r="AA249" s="480"/>
      <c r="AB249" s="480"/>
      <c r="AC249" s="480"/>
      <c r="AD249" s="471"/>
    </row>
    <row r="250" spans="1:30" ht="13.5" customHeight="1">
      <c r="A250" s="478"/>
      <c r="B250" s="478"/>
      <c r="C250" s="478"/>
      <c r="D250" s="479"/>
      <c r="E250" s="479"/>
      <c r="F250" s="479"/>
      <c r="G250" s="479"/>
      <c r="H250" s="479"/>
      <c r="I250" s="471"/>
      <c r="J250" s="480"/>
      <c r="K250" s="480"/>
      <c r="L250" s="480"/>
      <c r="M250" s="480"/>
      <c r="N250" s="480"/>
      <c r="O250" s="480"/>
      <c r="P250" s="480"/>
      <c r="Q250" s="480"/>
      <c r="R250" s="480"/>
      <c r="S250" s="480"/>
      <c r="T250" s="480"/>
      <c r="U250" s="480"/>
      <c r="V250" s="480"/>
      <c r="W250" s="480"/>
      <c r="X250" s="480"/>
      <c r="Y250" s="480"/>
      <c r="Z250" s="480"/>
      <c r="AA250" s="480"/>
      <c r="AB250" s="480"/>
      <c r="AC250" s="480"/>
      <c r="AD250" s="471"/>
    </row>
    <row r="251" spans="1:30" ht="13.5" customHeight="1">
      <c r="A251" s="478"/>
      <c r="B251" s="478"/>
      <c r="C251" s="478"/>
      <c r="D251" s="474"/>
      <c r="E251" s="474"/>
      <c r="F251" s="474"/>
      <c r="G251" s="474"/>
      <c r="H251" s="474"/>
      <c r="I251" s="471"/>
      <c r="J251" s="480"/>
      <c r="K251" s="480"/>
      <c r="L251" s="480"/>
      <c r="M251" s="480"/>
      <c r="N251" s="480"/>
      <c r="O251" s="480"/>
      <c r="P251" s="480"/>
      <c r="Q251" s="480"/>
      <c r="R251" s="480"/>
      <c r="S251" s="480"/>
      <c r="T251" s="480"/>
      <c r="U251" s="480"/>
      <c r="V251" s="480"/>
      <c r="W251" s="480"/>
      <c r="X251" s="480"/>
      <c r="Y251" s="480"/>
      <c r="Z251" s="480"/>
      <c r="AA251" s="480"/>
      <c r="AB251" s="480"/>
      <c r="AC251" s="480"/>
      <c r="AD251" s="471"/>
    </row>
    <row r="252" spans="1:30" ht="13.5" customHeight="1">
      <c r="A252" s="478"/>
      <c r="B252" s="478"/>
      <c r="C252" s="478"/>
      <c r="D252" s="474"/>
      <c r="E252" s="474"/>
      <c r="F252" s="474"/>
      <c r="G252" s="474"/>
      <c r="H252" s="474"/>
      <c r="I252" s="471"/>
      <c r="J252" s="480"/>
      <c r="K252" s="480"/>
      <c r="L252" s="480"/>
      <c r="M252" s="480"/>
      <c r="N252" s="480"/>
      <c r="O252" s="480"/>
      <c r="P252" s="480"/>
      <c r="Q252" s="480"/>
      <c r="R252" s="480"/>
      <c r="S252" s="480"/>
      <c r="T252" s="480"/>
      <c r="U252" s="480"/>
      <c r="V252" s="480"/>
      <c r="W252" s="480"/>
      <c r="X252" s="480"/>
      <c r="Y252" s="480"/>
      <c r="Z252" s="480"/>
      <c r="AA252" s="480"/>
      <c r="AB252" s="480"/>
      <c r="AC252" s="480"/>
      <c r="AD252" s="471"/>
    </row>
    <row r="253" spans="1:30" ht="13.5" customHeight="1">
      <c r="A253" s="471"/>
      <c r="B253" s="471"/>
      <c r="C253" s="471"/>
      <c r="D253" s="471"/>
      <c r="E253" s="471"/>
      <c r="F253" s="471"/>
      <c r="G253" s="471"/>
      <c r="H253" s="471"/>
      <c r="I253" s="471"/>
      <c r="J253" s="480"/>
      <c r="K253" s="480"/>
      <c r="L253" s="480"/>
      <c r="M253" s="480"/>
      <c r="N253" s="480"/>
      <c r="O253" s="480"/>
      <c r="P253" s="480"/>
      <c r="Q253" s="480"/>
      <c r="R253" s="480"/>
      <c r="S253" s="480"/>
      <c r="T253" s="480"/>
      <c r="U253" s="480"/>
      <c r="V253" s="480"/>
      <c r="W253" s="480"/>
      <c r="X253" s="480"/>
      <c r="Y253" s="480"/>
      <c r="Z253" s="480"/>
      <c r="AA253" s="480"/>
      <c r="AB253" s="480"/>
      <c r="AC253" s="480"/>
      <c r="AD253" s="471"/>
    </row>
    <row r="254" spans="1:30" ht="13.5" customHeight="1">
      <c r="A254" s="471"/>
      <c r="B254" s="471"/>
      <c r="C254" s="471"/>
      <c r="D254" s="471"/>
      <c r="E254" s="471"/>
      <c r="F254" s="471"/>
      <c r="G254" s="471"/>
      <c r="H254" s="471"/>
      <c r="I254" s="471"/>
      <c r="J254" s="480"/>
      <c r="K254" s="480"/>
      <c r="L254" s="480"/>
      <c r="M254" s="480"/>
      <c r="N254" s="480"/>
      <c r="O254" s="480"/>
      <c r="P254" s="480"/>
      <c r="Q254" s="480"/>
      <c r="R254" s="480"/>
      <c r="S254" s="480"/>
      <c r="T254" s="480"/>
      <c r="U254" s="480"/>
      <c r="V254" s="480"/>
      <c r="W254" s="480"/>
      <c r="X254" s="480"/>
      <c r="Y254" s="480"/>
      <c r="Z254" s="480"/>
      <c r="AA254" s="480"/>
      <c r="AB254" s="480"/>
      <c r="AC254" s="480"/>
      <c r="AD254" s="471"/>
    </row>
    <row r="255" spans="1:30" ht="13.5" customHeight="1">
      <c r="A255" s="471"/>
      <c r="B255" s="471"/>
      <c r="C255" s="471"/>
      <c r="D255" s="471"/>
      <c r="E255" s="471"/>
      <c r="F255" s="471"/>
      <c r="G255" s="471"/>
      <c r="H255" s="471"/>
      <c r="I255" s="471"/>
      <c r="J255" s="480"/>
      <c r="K255" s="480"/>
      <c r="L255" s="480"/>
      <c r="M255" s="480"/>
      <c r="N255" s="480"/>
      <c r="O255" s="480"/>
      <c r="P255" s="480"/>
      <c r="Q255" s="480"/>
      <c r="R255" s="480"/>
      <c r="S255" s="480"/>
      <c r="T255" s="480"/>
      <c r="U255" s="480"/>
      <c r="V255" s="480"/>
      <c r="W255" s="480"/>
      <c r="X255" s="480"/>
      <c r="Y255" s="480"/>
      <c r="Z255" s="480"/>
      <c r="AA255" s="480"/>
      <c r="AB255" s="480"/>
      <c r="AC255" s="480"/>
      <c r="AD255" s="471"/>
    </row>
    <row r="256" spans="1:30" ht="13.5" customHeight="1">
      <c r="A256" s="471"/>
      <c r="B256" s="471"/>
      <c r="C256" s="471"/>
      <c r="D256" s="471"/>
      <c r="E256" s="471"/>
      <c r="F256" s="471"/>
      <c r="G256" s="471"/>
      <c r="H256" s="471"/>
      <c r="I256" s="471"/>
      <c r="J256" s="480"/>
      <c r="K256" s="480"/>
      <c r="L256" s="480"/>
      <c r="M256" s="480"/>
      <c r="N256" s="480"/>
      <c r="O256" s="480"/>
      <c r="P256" s="480"/>
      <c r="Q256" s="480"/>
      <c r="R256" s="480"/>
      <c r="S256" s="480"/>
      <c r="T256" s="480"/>
      <c r="U256" s="480"/>
      <c r="V256" s="480"/>
      <c r="W256" s="480"/>
      <c r="X256" s="480"/>
      <c r="Y256" s="480"/>
      <c r="Z256" s="480"/>
      <c r="AA256" s="480"/>
      <c r="AB256" s="480"/>
      <c r="AC256" s="480"/>
      <c r="AD256" s="471"/>
    </row>
    <row r="257" spans="1:30" ht="13.5" customHeight="1">
      <c r="A257" s="471"/>
      <c r="B257" s="471"/>
      <c r="C257" s="471"/>
      <c r="D257" s="471"/>
      <c r="E257" s="471"/>
      <c r="F257" s="471"/>
      <c r="G257" s="471"/>
      <c r="H257" s="471"/>
      <c r="I257" s="471"/>
      <c r="J257" s="480"/>
      <c r="K257" s="480"/>
      <c r="L257" s="480"/>
      <c r="M257" s="480"/>
      <c r="N257" s="480"/>
      <c r="O257" s="480"/>
      <c r="P257" s="480"/>
      <c r="Q257" s="480"/>
      <c r="R257" s="480"/>
      <c r="S257" s="480"/>
      <c r="T257" s="480"/>
      <c r="U257" s="480"/>
      <c r="V257" s="480"/>
      <c r="W257" s="480"/>
      <c r="X257" s="480"/>
      <c r="Y257" s="480"/>
      <c r="Z257" s="480"/>
      <c r="AA257" s="480"/>
      <c r="AB257" s="480"/>
      <c r="AC257" s="480"/>
      <c r="AD257" s="471"/>
    </row>
    <row r="258" spans="1:30" ht="13.5" customHeight="1">
      <c r="A258" s="471"/>
      <c r="B258" s="471"/>
      <c r="C258" s="471"/>
      <c r="D258" s="471"/>
      <c r="E258" s="471"/>
      <c r="F258" s="471"/>
      <c r="G258" s="471"/>
      <c r="H258" s="471"/>
      <c r="I258" s="471"/>
      <c r="J258" s="480"/>
      <c r="K258" s="480"/>
      <c r="L258" s="480"/>
      <c r="M258" s="480"/>
      <c r="N258" s="480"/>
      <c r="O258" s="480"/>
      <c r="P258" s="480"/>
      <c r="Q258" s="480"/>
      <c r="R258" s="480"/>
      <c r="S258" s="480"/>
      <c r="T258" s="480"/>
      <c r="U258" s="480"/>
      <c r="V258" s="480"/>
      <c r="W258" s="480"/>
      <c r="X258" s="480"/>
      <c r="Y258" s="480"/>
      <c r="Z258" s="480"/>
      <c r="AA258" s="480"/>
      <c r="AB258" s="480"/>
      <c r="AC258" s="480"/>
      <c r="AD258" s="471"/>
    </row>
    <row r="259" spans="1:30" ht="13.5" customHeight="1">
      <c r="A259" s="471"/>
      <c r="B259" s="471"/>
      <c r="C259" s="471"/>
      <c r="D259" s="471"/>
      <c r="E259" s="471"/>
      <c r="F259" s="471"/>
      <c r="G259" s="471"/>
      <c r="H259" s="471"/>
      <c r="I259" s="471"/>
      <c r="J259" s="480"/>
      <c r="K259" s="480"/>
      <c r="L259" s="480"/>
      <c r="M259" s="480"/>
      <c r="N259" s="480"/>
      <c r="O259" s="480"/>
      <c r="P259" s="480"/>
      <c r="Q259" s="480"/>
      <c r="R259" s="480"/>
      <c r="S259" s="480"/>
      <c r="T259" s="480"/>
      <c r="U259" s="480"/>
      <c r="V259" s="480"/>
      <c r="W259" s="480"/>
      <c r="X259" s="480"/>
      <c r="Y259" s="480"/>
      <c r="Z259" s="480"/>
      <c r="AA259" s="480"/>
      <c r="AB259" s="480"/>
      <c r="AC259" s="480"/>
      <c r="AD259" s="471"/>
    </row>
    <row r="260" spans="1:30">
      <c r="A260" s="471"/>
      <c r="B260" s="471"/>
      <c r="C260" s="471"/>
      <c r="D260" s="471"/>
      <c r="E260" s="471"/>
      <c r="F260" s="471"/>
      <c r="G260" s="471"/>
      <c r="H260" s="471"/>
      <c r="I260" s="471"/>
      <c r="J260" s="471"/>
      <c r="K260" s="471"/>
      <c r="L260" s="471"/>
      <c r="M260" s="471"/>
      <c r="N260" s="471"/>
      <c r="O260" s="471"/>
      <c r="P260" s="471"/>
      <c r="Q260" s="471"/>
      <c r="R260" s="471"/>
      <c r="S260" s="471"/>
      <c r="T260" s="471"/>
      <c r="U260" s="471"/>
      <c r="V260" s="471"/>
      <c r="W260" s="471"/>
      <c r="X260" s="471"/>
      <c r="Y260" s="471"/>
      <c r="Z260" s="471"/>
      <c r="AA260" s="471"/>
      <c r="AB260" s="471"/>
      <c r="AC260" s="471"/>
      <c r="AD260" s="471"/>
    </row>
  </sheetData>
  <mergeCells count="22">
    <mergeCell ref="J45:AC64"/>
    <mergeCell ref="A52:C55"/>
    <mergeCell ref="D52:H55"/>
    <mergeCell ref="A56:C57"/>
    <mergeCell ref="D56:H57"/>
    <mergeCell ref="J24:AC43"/>
    <mergeCell ref="A31:C34"/>
    <mergeCell ref="D31:H34"/>
    <mergeCell ref="A35:C36"/>
    <mergeCell ref="D35:H36"/>
    <mergeCell ref="A1:AD1"/>
    <mergeCell ref="A3:C3"/>
    <mergeCell ref="D3:H3"/>
    <mergeCell ref="J3:AC22"/>
    <mergeCell ref="A6:C6"/>
    <mergeCell ref="D6:H6"/>
    <mergeCell ref="A9:C9"/>
    <mergeCell ref="D9:H9"/>
    <mergeCell ref="A11:C14"/>
    <mergeCell ref="D11:H14"/>
    <mergeCell ref="A15:C16"/>
    <mergeCell ref="D15:H16"/>
  </mergeCells>
  <phoneticPr fontId="1"/>
  <pageMargins left="0.7" right="0.7" top="0.75" bottom="0.75" header="0.3" footer="0.3"/>
  <pageSetup paperSize="9" scale="87" orientation="portrait" r:id="rId1"/>
  <rowBreaks count="3" manualBreakCount="3">
    <brk id="65" max="16383" man="1"/>
    <brk id="130" max="16383" man="1"/>
    <brk id="19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view="pageBreakPreview" zoomScaleNormal="100" zoomScaleSheetLayoutView="100" workbookViewId="0">
      <selection activeCell="AK39" sqref="AK39"/>
    </sheetView>
  </sheetViews>
  <sheetFormatPr defaultRowHeight="13.5"/>
  <cols>
    <col min="1" max="1" width="1.625" style="224" customWidth="1"/>
    <col min="2" max="12" width="2.75" style="224" customWidth="1"/>
    <col min="13" max="18" width="2.75" style="417" customWidth="1"/>
    <col min="19" max="19" width="2.75" style="418" customWidth="1"/>
    <col min="20" max="20" width="2.75" style="417" customWidth="1"/>
    <col min="21" max="33" width="2.75" style="224" customWidth="1"/>
    <col min="34" max="34" width="1.625" style="224" customWidth="1"/>
    <col min="35" max="16384" width="9" style="224"/>
  </cols>
  <sheetData>
    <row r="1" spans="2:33" ht="13.5" customHeight="1">
      <c r="U1" s="1189" t="s">
        <v>468</v>
      </c>
      <c r="V1" s="1189"/>
      <c r="W1" s="1189"/>
      <c r="X1" s="1189"/>
      <c r="Y1" s="1189"/>
      <c r="Z1" s="1189"/>
      <c r="AA1" s="1189"/>
      <c r="AB1" s="1189"/>
      <c r="AC1" s="1189"/>
      <c r="AD1" s="1189"/>
      <c r="AE1" s="1189"/>
      <c r="AF1" s="1189"/>
      <c r="AG1" s="1189"/>
    </row>
    <row r="2" spans="2:33" ht="13.5" customHeight="1">
      <c r="I2" s="417"/>
      <c r="J2" s="417"/>
      <c r="K2" s="417"/>
      <c r="L2" s="417"/>
      <c r="M2" s="418"/>
      <c r="N2" s="418"/>
      <c r="O2" s="418"/>
      <c r="P2" s="418"/>
      <c r="Q2" s="418"/>
      <c r="R2" s="418"/>
      <c r="S2" s="417"/>
      <c r="T2" s="224"/>
      <c r="U2" s="1189"/>
      <c r="V2" s="1189"/>
      <c r="W2" s="1189"/>
      <c r="X2" s="1189"/>
      <c r="Y2" s="1189"/>
      <c r="Z2" s="1189"/>
      <c r="AA2" s="1189"/>
      <c r="AB2" s="1189"/>
      <c r="AC2" s="1189"/>
      <c r="AD2" s="1189"/>
      <c r="AE2" s="1189"/>
      <c r="AF2" s="1189"/>
      <c r="AG2" s="1189"/>
    </row>
    <row r="3" spans="2:33" ht="13.5" customHeight="1">
      <c r="I3" s="417"/>
      <c r="J3" s="417"/>
      <c r="K3" s="417"/>
      <c r="L3" s="417"/>
      <c r="M3" s="418"/>
      <c r="N3" s="418"/>
      <c r="O3" s="418"/>
      <c r="P3" s="418"/>
      <c r="Q3" s="418"/>
      <c r="R3" s="418"/>
      <c r="S3" s="417"/>
      <c r="T3" s="224"/>
      <c r="U3" s="419"/>
      <c r="V3" s="419"/>
      <c r="W3" s="419"/>
      <c r="X3" s="419"/>
      <c r="Y3" s="419"/>
      <c r="Z3" s="419"/>
      <c r="AA3" s="419"/>
      <c r="AB3" s="419"/>
      <c r="AC3" s="419"/>
      <c r="AD3" s="419"/>
      <c r="AE3" s="419"/>
      <c r="AF3" s="419"/>
      <c r="AG3" s="419"/>
    </row>
    <row r="4" spans="2:33" ht="13.5" customHeight="1">
      <c r="K4" s="224" t="s">
        <v>469</v>
      </c>
    </row>
    <row r="5" spans="2:33" ht="13.5" customHeight="1"/>
    <row r="6" spans="2:33" ht="13.5" customHeight="1">
      <c r="S6" s="420" t="s">
        <v>470</v>
      </c>
    </row>
    <row r="7" spans="2:33" ht="13.5" customHeight="1">
      <c r="T7" s="230" t="s">
        <v>471</v>
      </c>
    </row>
    <row r="8" spans="2:33" ht="13.5" customHeight="1">
      <c r="T8" s="421" t="s">
        <v>472</v>
      </c>
      <c r="U8" s="422"/>
      <c r="V8" s="422"/>
      <c r="W8" s="422"/>
      <c r="X8" s="422"/>
      <c r="Y8" s="422"/>
      <c r="Z8" s="422"/>
      <c r="AA8" s="422"/>
      <c r="AB8" s="422"/>
      <c r="AC8" s="422"/>
      <c r="AD8" s="422"/>
    </row>
    <row r="9" spans="2:33" ht="13.5" customHeight="1">
      <c r="T9" s="230" t="s">
        <v>473</v>
      </c>
    </row>
    <row r="10" spans="2:33" ht="13.5" customHeight="1">
      <c r="T10" s="230" t="s">
        <v>474</v>
      </c>
    </row>
    <row r="11" spans="2:33" ht="13.5" customHeight="1"/>
    <row r="12" spans="2:33" s="423" customFormat="1" ht="13.5" customHeight="1">
      <c r="B12" s="1190" t="s">
        <v>475</v>
      </c>
      <c r="C12" s="1190"/>
      <c r="D12" s="1190"/>
      <c r="E12" s="1190"/>
      <c r="F12" s="1190"/>
      <c r="G12" s="1190"/>
      <c r="H12" s="1190"/>
      <c r="I12" s="1190"/>
      <c r="J12" s="1190"/>
      <c r="K12" s="1190"/>
      <c r="L12" s="1190"/>
      <c r="M12" s="1190"/>
      <c r="N12" s="1190"/>
      <c r="O12" s="1190"/>
      <c r="P12" s="1190"/>
      <c r="Q12" s="1190"/>
      <c r="R12" s="1190"/>
      <c r="S12" s="1190"/>
      <c r="T12" s="1190"/>
      <c r="U12" s="1190"/>
      <c r="V12" s="1190"/>
      <c r="W12" s="1190"/>
      <c r="X12" s="1190"/>
      <c r="Y12" s="1190"/>
      <c r="Z12" s="1190"/>
      <c r="AA12" s="1190"/>
      <c r="AB12" s="1190"/>
      <c r="AC12" s="1190"/>
      <c r="AD12" s="1190"/>
      <c r="AE12" s="1190"/>
      <c r="AF12" s="1190"/>
      <c r="AG12" s="1190"/>
    </row>
    <row r="13" spans="2:33" ht="13.5" customHeight="1"/>
    <row r="14" spans="2:33" ht="13.5" customHeight="1">
      <c r="B14" s="1191" t="s">
        <v>476</v>
      </c>
      <c r="C14" s="1191"/>
      <c r="D14" s="1191"/>
      <c r="E14" s="1191"/>
      <c r="F14" s="1191"/>
      <c r="G14" s="1191"/>
      <c r="H14" s="1191"/>
      <c r="I14" s="1191"/>
      <c r="J14" s="1191"/>
      <c r="K14" s="1191"/>
      <c r="L14" s="1191"/>
      <c r="M14" s="1191"/>
      <c r="N14" s="1191"/>
      <c r="O14" s="1191"/>
      <c r="P14" s="1191"/>
      <c r="Q14" s="1191"/>
      <c r="R14" s="1191"/>
      <c r="S14" s="1191"/>
      <c r="T14" s="1191"/>
      <c r="U14" s="1191"/>
      <c r="V14" s="1191"/>
      <c r="W14" s="1191"/>
      <c r="X14" s="1191"/>
      <c r="Y14" s="1191"/>
      <c r="Z14" s="1191"/>
      <c r="AA14" s="1191"/>
      <c r="AB14" s="1191"/>
      <c r="AC14" s="1191"/>
      <c r="AD14" s="1191"/>
      <c r="AE14" s="1191"/>
      <c r="AF14" s="1191"/>
      <c r="AG14" s="1191"/>
    </row>
    <row r="15" spans="2:33" ht="13.5" customHeight="1">
      <c r="B15" s="1191"/>
      <c r="C15" s="1191"/>
      <c r="D15" s="1191"/>
      <c r="E15" s="1191"/>
      <c r="F15" s="1191"/>
      <c r="G15" s="1191"/>
      <c r="H15" s="1191"/>
      <c r="I15" s="1191"/>
      <c r="J15" s="1191"/>
      <c r="K15" s="1191"/>
      <c r="L15" s="1191"/>
      <c r="M15" s="1191"/>
      <c r="N15" s="1191"/>
      <c r="O15" s="1191"/>
      <c r="P15" s="1191"/>
      <c r="Q15" s="1191"/>
      <c r="R15" s="1191"/>
      <c r="S15" s="1191"/>
      <c r="T15" s="1191"/>
      <c r="U15" s="1191"/>
      <c r="V15" s="1191"/>
      <c r="W15" s="1191"/>
      <c r="X15" s="1191"/>
      <c r="Y15" s="1191"/>
      <c r="Z15" s="1191"/>
      <c r="AA15" s="1191"/>
      <c r="AB15" s="1191"/>
      <c r="AC15" s="1191"/>
      <c r="AD15" s="1191"/>
      <c r="AE15" s="1191"/>
      <c r="AF15" s="1191"/>
      <c r="AG15" s="1191"/>
    </row>
    <row r="16" spans="2:33" ht="13.5" customHeight="1">
      <c r="B16" s="1191"/>
      <c r="C16" s="1191"/>
      <c r="D16" s="1191"/>
      <c r="E16" s="1191"/>
      <c r="F16" s="1191"/>
      <c r="G16" s="1191"/>
      <c r="H16" s="1191"/>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1"/>
      <c r="AE16" s="1191"/>
      <c r="AF16" s="1191"/>
      <c r="AG16" s="1191"/>
    </row>
    <row r="17" spans="1:33" ht="13.5" customHeight="1"/>
    <row r="18" spans="1:33" ht="13.5" customHeight="1">
      <c r="B18" s="639" t="s">
        <v>477</v>
      </c>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3" ht="14.25" thickBot="1">
      <c r="A19" s="372"/>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row>
    <row r="20" spans="1:33" s="234" customFormat="1" ht="14.25" thickBot="1">
      <c r="B20" s="1192" t="s">
        <v>478</v>
      </c>
      <c r="C20" s="1193"/>
      <c r="D20" s="1193"/>
      <c r="E20" s="1193"/>
      <c r="F20" s="1193"/>
      <c r="G20" s="1194"/>
      <c r="H20" s="1195"/>
      <c r="I20" s="1196"/>
      <c r="J20" s="1196"/>
      <c r="K20" s="1196"/>
      <c r="L20" s="1196"/>
      <c r="M20" s="1196"/>
      <c r="N20" s="1196"/>
      <c r="O20" s="1196"/>
      <c r="P20" s="1196"/>
      <c r="Q20" s="1196"/>
      <c r="R20" s="1196"/>
      <c r="S20" s="1196"/>
      <c r="T20" s="1196"/>
      <c r="U20" s="1196"/>
      <c r="V20" s="1196"/>
      <c r="W20" s="1196"/>
      <c r="X20" s="1196"/>
      <c r="Y20" s="1196"/>
      <c r="Z20" s="1196"/>
      <c r="AA20" s="1196"/>
      <c r="AB20" s="1196"/>
      <c r="AC20" s="1196"/>
      <c r="AD20" s="1196"/>
      <c r="AE20" s="1196"/>
      <c r="AF20" s="1196"/>
      <c r="AG20" s="1197"/>
    </row>
    <row r="21" spans="1:33" s="234" customFormat="1" ht="20.100000000000001" customHeight="1">
      <c r="B21" s="1198" t="s">
        <v>479</v>
      </c>
      <c r="C21" s="1199"/>
      <c r="D21" s="1199"/>
      <c r="E21" s="1199"/>
      <c r="F21" s="1199"/>
      <c r="G21" s="1199"/>
      <c r="H21" s="1199"/>
      <c r="I21" s="1199"/>
      <c r="J21" s="1199"/>
      <c r="K21" s="1199"/>
      <c r="L21" s="1199"/>
      <c r="M21" s="1199"/>
      <c r="N21" s="1199"/>
      <c r="O21" s="1199"/>
      <c r="P21" s="1199"/>
      <c r="Q21" s="1199"/>
      <c r="R21" s="1199"/>
      <c r="S21" s="1199"/>
      <c r="T21" s="1199"/>
      <c r="U21" s="1199"/>
      <c r="V21" s="1200"/>
      <c r="W21" s="1201" t="s">
        <v>480</v>
      </c>
      <c r="X21" s="1201"/>
      <c r="Y21" s="1201"/>
      <c r="Z21" s="1201"/>
      <c r="AA21" s="1201"/>
      <c r="AB21" s="1201"/>
      <c r="AC21" s="1201"/>
      <c r="AD21" s="1201"/>
      <c r="AE21" s="1201"/>
      <c r="AF21" s="1201"/>
      <c r="AG21" s="1202"/>
    </row>
    <row r="22" spans="1:33" s="234" customFormat="1" ht="20.100000000000001" customHeight="1">
      <c r="B22" s="1177"/>
      <c r="C22" s="1178"/>
      <c r="D22" s="1178"/>
      <c r="E22" s="1178"/>
      <c r="F22" s="1178"/>
      <c r="G22" s="1178"/>
      <c r="H22" s="1178"/>
      <c r="I22" s="1178"/>
      <c r="J22" s="1178"/>
      <c r="K22" s="1178"/>
      <c r="L22" s="1178"/>
      <c r="M22" s="1178"/>
      <c r="N22" s="1178"/>
      <c r="O22" s="1178"/>
      <c r="P22" s="1178"/>
      <c r="Q22" s="1178"/>
      <c r="R22" s="1178"/>
      <c r="S22" s="1178"/>
      <c r="T22" s="1178"/>
      <c r="U22" s="1178"/>
      <c r="V22" s="1179"/>
      <c r="W22" s="1183"/>
      <c r="X22" s="1185"/>
      <c r="Y22" s="1185"/>
      <c r="Z22" s="1185"/>
      <c r="AA22" s="1185"/>
      <c r="AB22" s="1185"/>
      <c r="AC22" s="1185"/>
      <c r="AD22" s="1185"/>
      <c r="AE22" s="1185"/>
      <c r="AF22" s="1185"/>
      <c r="AG22" s="1186"/>
    </row>
    <row r="23" spans="1:33" s="234" customFormat="1" ht="20.100000000000001" customHeight="1">
      <c r="B23" s="1180"/>
      <c r="C23" s="1181"/>
      <c r="D23" s="1181"/>
      <c r="E23" s="1181"/>
      <c r="F23" s="1181"/>
      <c r="G23" s="1181"/>
      <c r="H23" s="1181"/>
      <c r="I23" s="1181"/>
      <c r="J23" s="1181"/>
      <c r="K23" s="1181"/>
      <c r="L23" s="1181"/>
      <c r="M23" s="1181"/>
      <c r="N23" s="1181"/>
      <c r="O23" s="1181"/>
      <c r="P23" s="1181"/>
      <c r="Q23" s="1181"/>
      <c r="R23" s="1181"/>
      <c r="S23" s="1181"/>
      <c r="T23" s="1181"/>
      <c r="U23" s="1181"/>
      <c r="V23" s="1182"/>
      <c r="W23" s="1184"/>
      <c r="X23" s="1187"/>
      <c r="Y23" s="1187"/>
      <c r="Z23" s="1187"/>
      <c r="AA23" s="1187"/>
      <c r="AB23" s="1187"/>
      <c r="AC23" s="1187"/>
      <c r="AD23" s="1187"/>
      <c r="AE23" s="1187"/>
      <c r="AF23" s="1187"/>
      <c r="AG23" s="1188"/>
    </row>
    <row r="24" spans="1:33" s="234" customFormat="1" ht="20.100000000000001" customHeight="1">
      <c r="B24" s="1177"/>
      <c r="C24" s="1178"/>
      <c r="D24" s="1178"/>
      <c r="E24" s="1178"/>
      <c r="F24" s="1178"/>
      <c r="G24" s="1178"/>
      <c r="H24" s="1178"/>
      <c r="I24" s="1178"/>
      <c r="J24" s="1178"/>
      <c r="K24" s="1178"/>
      <c r="L24" s="1178"/>
      <c r="M24" s="1178"/>
      <c r="N24" s="1178"/>
      <c r="O24" s="1178"/>
      <c r="P24" s="1178"/>
      <c r="Q24" s="1178"/>
      <c r="R24" s="1178"/>
      <c r="S24" s="1178"/>
      <c r="T24" s="1178"/>
      <c r="U24" s="1178"/>
      <c r="V24" s="1179"/>
      <c r="W24" s="1183"/>
      <c r="X24" s="1185"/>
      <c r="Y24" s="1185"/>
      <c r="Z24" s="1185"/>
      <c r="AA24" s="1185"/>
      <c r="AB24" s="1185"/>
      <c r="AC24" s="1185"/>
      <c r="AD24" s="1185"/>
      <c r="AE24" s="1185"/>
      <c r="AF24" s="1185"/>
      <c r="AG24" s="1186"/>
    </row>
    <row r="25" spans="1:33" s="234" customFormat="1" ht="20.100000000000001" customHeight="1">
      <c r="B25" s="1180"/>
      <c r="C25" s="1181"/>
      <c r="D25" s="1181"/>
      <c r="E25" s="1181"/>
      <c r="F25" s="1181"/>
      <c r="G25" s="1181"/>
      <c r="H25" s="1181"/>
      <c r="I25" s="1181"/>
      <c r="J25" s="1181"/>
      <c r="K25" s="1181"/>
      <c r="L25" s="1181"/>
      <c r="M25" s="1181"/>
      <c r="N25" s="1181"/>
      <c r="O25" s="1181"/>
      <c r="P25" s="1181"/>
      <c r="Q25" s="1181"/>
      <c r="R25" s="1181"/>
      <c r="S25" s="1181"/>
      <c r="T25" s="1181"/>
      <c r="U25" s="1181"/>
      <c r="V25" s="1182"/>
      <c r="W25" s="1184"/>
      <c r="X25" s="1187"/>
      <c r="Y25" s="1187"/>
      <c r="Z25" s="1187"/>
      <c r="AA25" s="1187"/>
      <c r="AB25" s="1187"/>
      <c r="AC25" s="1187"/>
      <c r="AD25" s="1187"/>
      <c r="AE25" s="1187"/>
      <c r="AF25" s="1187"/>
      <c r="AG25" s="1188"/>
    </row>
    <row r="26" spans="1:33" s="234" customFormat="1" ht="20.100000000000001" customHeight="1">
      <c r="B26" s="1177"/>
      <c r="C26" s="1178"/>
      <c r="D26" s="1178"/>
      <c r="E26" s="1178"/>
      <c r="F26" s="1178"/>
      <c r="G26" s="1178"/>
      <c r="H26" s="1178"/>
      <c r="I26" s="1178"/>
      <c r="J26" s="1178"/>
      <c r="K26" s="1178"/>
      <c r="L26" s="1178"/>
      <c r="M26" s="1178"/>
      <c r="N26" s="1178"/>
      <c r="O26" s="1178"/>
      <c r="P26" s="1178"/>
      <c r="Q26" s="1178"/>
      <c r="R26" s="1178"/>
      <c r="S26" s="1178"/>
      <c r="T26" s="1178"/>
      <c r="U26" s="1178"/>
      <c r="V26" s="1179"/>
      <c r="W26" s="1183"/>
      <c r="X26" s="1185"/>
      <c r="Y26" s="1185"/>
      <c r="Z26" s="1185"/>
      <c r="AA26" s="1185"/>
      <c r="AB26" s="1185"/>
      <c r="AC26" s="1185"/>
      <c r="AD26" s="1185"/>
      <c r="AE26" s="1185"/>
      <c r="AF26" s="1185"/>
      <c r="AG26" s="1186"/>
    </row>
    <row r="27" spans="1:33" s="234" customFormat="1" ht="20.100000000000001" customHeight="1">
      <c r="B27" s="1180"/>
      <c r="C27" s="1181"/>
      <c r="D27" s="1181"/>
      <c r="E27" s="1181"/>
      <c r="F27" s="1181"/>
      <c r="G27" s="1181"/>
      <c r="H27" s="1181"/>
      <c r="I27" s="1181"/>
      <c r="J27" s="1181"/>
      <c r="K27" s="1181"/>
      <c r="L27" s="1181"/>
      <c r="M27" s="1181"/>
      <c r="N27" s="1181"/>
      <c r="O27" s="1181"/>
      <c r="P27" s="1181"/>
      <c r="Q27" s="1181"/>
      <c r="R27" s="1181"/>
      <c r="S27" s="1181"/>
      <c r="T27" s="1181"/>
      <c r="U27" s="1181"/>
      <c r="V27" s="1182"/>
      <c r="W27" s="1184"/>
      <c r="X27" s="1187"/>
      <c r="Y27" s="1187"/>
      <c r="Z27" s="1187"/>
      <c r="AA27" s="1187"/>
      <c r="AB27" s="1187"/>
      <c r="AC27" s="1187"/>
      <c r="AD27" s="1187"/>
      <c r="AE27" s="1187"/>
      <c r="AF27" s="1187"/>
      <c r="AG27" s="1188"/>
    </row>
    <row r="28" spans="1:33" s="234" customFormat="1" ht="20.100000000000001" customHeight="1">
      <c r="B28" s="1177"/>
      <c r="C28" s="1178"/>
      <c r="D28" s="1178"/>
      <c r="E28" s="1178"/>
      <c r="F28" s="1178"/>
      <c r="G28" s="1178"/>
      <c r="H28" s="1178"/>
      <c r="I28" s="1178"/>
      <c r="J28" s="1178"/>
      <c r="K28" s="1178"/>
      <c r="L28" s="1178"/>
      <c r="M28" s="1178"/>
      <c r="N28" s="1178"/>
      <c r="O28" s="1178"/>
      <c r="P28" s="1178"/>
      <c r="Q28" s="1178"/>
      <c r="R28" s="1178"/>
      <c r="S28" s="1178"/>
      <c r="T28" s="1178"/>
      <c r="U28" s="1178"/>
      <c r="V28" s="1179"/>
      <c r="W28" s="1183"/>
      <c r="X28" s="1185"/>
      <c r="Y28" s="1185"/>
      <c r="Z28" s="1185"/>
      <c r="AA28" s="1185"/>
      <c r="AB28" s="1185"/>
      <c r="AC28" s="1185"/>
      <c r="AD28" s="1185"/>
      <c r="AE28" s="1185"/>
      <c r="AF28" s="1185"/>
      <c r="AG28" s="1186"/>
    </row>
    <row r="29" spans="1:33" s="234" customFormat="1" ht="20.100000000000001" customHeight="1">
      <c r="B29" s="1180"/>
      <c r="C29" s="1181"/>
      <c r="D29" s="1181"/>
      <c r="E29" s="1181"/>
      <c r="F29" s="1181"/>
      <c r="G29" s="1181"/>
      <c r="H29" s="1181"/>
      <c r="I29" s="1181"/>
      <c r="J29" s="1181"/>
      <c r="K29" s="1181"/>
      <c r="L29" s="1181"/>
      <c r="M29" s="1181"/>
      <c r="N29" s="1181"/>
      <c r="O29" s="1181"/>
      <c r="P29" s="1181"/>
      <c r="Q29" s="1181"/>
      <c r="R29" s="1181"/>
      <c r="S29" s="1181"/>
      <c r="T29" s="1181"/>
      <c r="U29" s="1181"/>
      <c r="V29" s="1182"/>
      <c r="W29" s="1184"/>
      <c r="X29" s="1187"/>
      <c r="Y29" s="1187"/>
      <c r="Z29" s="1187"/>
      <c r="AA29" s="1187"/>
      <c r="AB29" s="1187"/>
      <c r="AC29" s="1187"/>
      <c r="AD29" s="1187"/>
      <c r="AE29" s="1187"/>
      <c r="AF29" s="1187"/>
      <c r="AG29" s="1188"/>
    </row>
    <row r="30" spans="1:33" s="234" customFormat="1" ht="20.100000000000001" customHeight="1">
      <c r="B30" s="1177"/>
      <c r="C30" s="1178"/>
      <c r="D30" s="1178"/>
      <c r="E30" s="1178"/>
      <c r="F30" s="1178"/>
      <c r="G30" s="1178"/>
      <c r="H30" s="1178"/>
      <c r="I30" s="1178"/>
      <c r="J30" s="1178"/>
      <c r="K30" s="1178"/>
      <c r="L30" s="1178"/>
      <c r="M30" s="1178"/>
      <c r="N30" s="1178"/>
      <c r="O30" s="1178"/>
      <c r="P30" s="1178"/>
      <c r="Q30" s="1178"/>
      <c r="R30" s="1178"/>
      <c r="S30" s="1178"/>
      <c r="T30" s="1178"/>
      <c r="U30" s="1178"/>
      <c r="V30" s="1179"/>
      <c r="W30" s="1183"/>
      <c r="X30" s="1185"/>
      <c r="Y30" s="1185"/>
      <c r="Z30" s="1185"/>
      <c r="AA30" s="1185"/>
      <c r="AB30" s="1185"/>
      <c r="AC30" s="1185"/>
      <c r="AD30" s="1185"/>
      <c r="AE30" s="1185"/>
      <c r="AF30" s="1185"/>
      <c r="AG30" s="1186"/>
    </row>
    <row r="31" spans="1:33" s="234" customFormat="1" ht="14.25" thickBot="1">
      <c r="B31" s="1203"/>
      <c r="C31" s="1204"/>
      <c r="D31" s="1204"/>
      <c r="E31" s="1204"/>
      <c r="F31" s="1204"/>
      <c r="G31" s="1204"/>
      <c r="H31" s="1204"/>
      <c r="I31" s="1204"/>
      <c r="J31" s="1204"/>
      <c r="K31" s="1204"/>
      <c r="L31" s="1204"/>
      <c r="M31" s="1204"/>
      <c r="N31" s="1204"/>
      <c r="O31" s="1204"/>
      <c r="P31" s="1204"/>
      <c r="Q31" s="1204"/>
      <c r="R31" s="1204"/>
      <c r="S31" s="1204"/>
      <c r="T31" s="1204"/>
      <c r="U31" s="1204"/>
      <c r="V31" s="1205"/>
      <c r="W31" s="1206"/>
      <c r="X31" s="1207"/>
      <c r="Y31" s="1207"/>
      <c r="Z31" s="1207"/>
      <c r="AA31" s="1207"/>
      <c r="AB31" s="1207"/>
      <c r="AC31" s="1207"/>
      <c r="AD31" s="1207"/>
      <c r="AE31" s="1207"/>
      <c r="AF31" s="1207"/>
      <c r="AG31" s="1208"/>
    </row>
    <row r="32" spans="1:33" s="234" customFormat="1" ht="13.5" customHeight="1">
      <c r="B32" s="224" t="s">
        <v>481</v>
      </c>
      <c r="C32" s="224"/>
      <c r="D32" s="224"/>
      <c r="M32" s="424"/>
      <c r="N32" s="424"/>
      <c r="O32" s="424"/>
      <c r="P32" s="425"/>
      <c r="Q32" s="424"/>
    </row>
    <row r="33" spans="2:20" s="234" customFormat="1" ht="13.5" customHeight="1">
      <c r="D33" s="224"/>
      <c r="M33" s="424"/>
      <c r="N33" s="424"/>
      <c r="O33" s="424"/>
      <c r="P33" s="425"/>
      <c r="Q33" s="424"/>
    </row>
    <row r="34" spans="2:20" s="234" customFormat="1" ht="13.5" customHeight="1">
      <c r="B34" s="426" t="s">
        <v>482</v>
      </c>
      <c r="C34" s="234" t="s">
        <v>483</v>
      </c>
      <c r="M34" s="424"/>
      <c r="N34" s="424"/>
      <c r="O34" s="424"/>
      <c r="P34" s="425"/>
      <c r="Q34" s="424"/>
    </row>
    <row r="35" spans="2:20" s="234" customFormat="1" ht="13.5" customHeight="1">
      <c r="B35" s="426"/>
      <c r="C35" s="234" t="s">
        <v>484</v>
      </c>
      <c r="M35" s="424"/>
      <c r="N35" s="424"/>
      <c r="O35" s="424"/>
      <c r="P35" s="425"/>
      <c r="Q35" s="424"/>
    </row>
    <row r="36" spans="2:20" ht="13.5" customHeight="1">
      <c r="B36" s="426" t="s">
        <v>482</v>
      </c>
      <c r="C36" s="427" t="s">
        <v>485</v>
      </c>
    </row>
    <row r="37" spans="2:20" ht="13.5" customHeight="1">
      <c r="B37" s="426"/>
      <c r="C37" s="427" t="s">
        <v>486</v>
      </c>
    </row>
    <row r="38" spans="2:20" ht="13.5" customHeight="1">
      <c r="B38" s="426"/>
      <c r="C38" s="224" t="s">
        <v>487</v>
      </c>
      <c r="M38" s="224"/>
      <c r="N38" s="224"/>
      <c r="O38" s="224"/>
      <c r="P38" s="224"/>
      <c r="Q38" s="224"/>
      <c r="R38" s="224"/>
      <c r="S38" s="224"/>
      <c r="T38" s="224"/>
    </row>
    <row r="39" spans="2:20" ht="13.5" customHeight="1">
      <c r="B39" s="230"/>
      <c r="C39" s="224" t="s">
        <v>488</v>
      </c>
      <c r="M39" s="224"/>
      <c r="N39" s="224"/>
      <c r="O39" s="224"/>
      <c r="P39" s="224"/>
      <c r="Q39" s="224"/>
      <c r="R39" s="224"/>
      <c r="S39" s="224"/>
      <c r="T39" s="224"/>
    </row>
  </sheetData>
  <mergeCells count="23">
    <mergeCell ref="B30:V31"/>
    <mergeCell ref="W30:W31"/>
    <mergeCell ref="X30:AG31"/>
    <mergeCell ref="B26:V27"/>
    <mergeCell ref="W26:W27"/>
    <mergeCell ref="X26:AG27"/>
    <mergeCell ref="B28:V29"/>
    <mergeCell ref="W28:W29"/>
    <mergeCell ref="X28:AG29"/>
    <mergeCell ref="B24:V25"/>
    <mergeCell ref="W24:W25"/>
    <mergeCell ref="X24:AG25"/>
    <mergeCell ref="U1:AG2"/>
    <mergeCell ref="B12:AG12"/>
    <mergeCell ref="B14:AG16"/>
    <mergeCell ref="B18:AG18"/>
    <mergeCell ref="B20:G20"/>
    <mergeCell ref="H20:AG20"/>
    <mergeCell ref="B21:V21"/>
    <mergeCell ref="W21:AG21"/>
    <mergeCell ref="B22:V23"/>
    <mergeCell ref="W22:W23"/>
    <mergeCell ref="X22:AG23"/>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実施状況報告</vt:lpstr>
      <vt:lpstr>要件報告書</vt:lpstr>
      <vt:lpstr>申請ほ場一覧</vt:lpstr>
      <vt:lpstr>環境負荷低減CS</vt:lpstr>
      <vt:lpstr>取組実績</vt:lpstr>
      <vt:lpstr>生産記録(有機)</vt:lpstr>
      <vt:lpstr>写真帳</vt:lpstr>
      <vt:lpstr>【参考】購入資材証明書</vt:lpstr>
      <vt:lpstr>【参考】自給資材証明書</vt:lpstr>
      <vt:lpstr>【参考】購入資材証明書!Print_Area</vt:lpstr>
      <vt:lpstr>【参考】自給資材証明書!Print_Area</vt:lpstr>
      <vt:lpstr>チェックリスト!Print_Area</vt:lpstr>
      <vt:lpstr>環境負荷低減CS!Print_Area</vt:lpstr>
      <vt:lpstr>実施状況報告!Print_Area</vt:lpstr>
      <vt:lpstr>取組実績!Print_Area</vt:lpstr>
      <vt:lpstr>申請ほ場一覧!Print_Area</vt:lpstr>
      <vt:lpstr>'生産記録(有機)'!Print_Area</vt:lpstr>
      <vt:lpstr>要件報告書!Print_Area</vt:lpstr>
      <vt:lpstr>申請ほ場一覧!Print_Titles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nourin17</dc:creator>
  <cp:lastModifiedBy>nourin24</cp:lastModifiedBy>
  <cp:lastPrinted>2025-10-27T02:51:11Z</cp:lastPrinted>
  <dcterms:created xsi:type="dcterms:W3CDTF">2019-10-09T07:16:53Z</dcterms:created>
  <dcterms:modified xsi:type="dcterms:W3CDTF">2025-10-27T03:02:25Z</dcterms:modified>
</cp:coreProperties>
</file>